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I:\2019-20 SCHOOL YEAR\"/>
    </mc:Choice>
  </mc:AlternateContent>
  <bookViews>
    <workbookView xWindow="-60" yWindow="-60" windowWidth="20610" windowHeight="10980" tabRatio="686" firstSheet="9" activeTab="16"/>
  </bookViews>
  <sheets>
    <sheet name="SCEP CoverPage" sheetId="1" r:id="rId1"/>
    <sheet name="Sheet1" sheetId="16" r:id="rId2"/>
    <sheet name="Assurances" sheetId="2" r:id="rId3"/>
    <sheet name="Evidence-Based Intervention" sheetId="3" r:id="rId4"/>
    <sheet name="Stakeholder Participation" sheetId="5" r:id="rId5"/>
    <sheet name="Sheet5" sheetId="20" r:id="rId6"/>
    <sheet name="Sheet7" sheetId="22" r:id="rId7"/>
    <sheet name="Sheet6" sheetId="21" r:id="rId8"/>
    <sheet name="Leading Indicators" sheetId="8" state="hidden" r:id="rId9"/>
    <sheet name="Tenet 1 or 2" sheetId="9" r:id="rId10"/>
    <sheet name="Tenet 3 or 4" sheetId="10" r:id="rId11"/>
    <sheet name="Sheet3" sheetId="18" r:id="rId12"/>
    <sheet name="Sheet2" sheetId="17" r:id="rId13"/>
    <sheet name="Sheet4" sheetId="19" r:id="rId14"/>
    <sheet name="School Selected Tenet" sheetId="11" r:id="rId15"/>
    <sheet name="School-Selected Tenet" sheetId="12" r:id="rId16"/>
    <sheet name="Survey" sheetId="13" r:id="rId17"/>
    <sheet name="StatementsofPractice" sheetId="14" state="hidden" r:id="rId18"/>
    <sheet name="SI Set Aside Rates" sheetId="15" state="hidden" r:id="rId19"/>
  </sheets>
  <externalReferences>
    <externalReference r:id="rId20"/>
    <externalReference r:id="rId21"/>
    <externalReference r:id="rId22"/>
    <externalReference r:id="rId23"/>
    <externalReference r:id="rId24"/>
  </externalReferences>
  <definedNames>
    <definedName name="_xlnm._FilterDatabase" localSheetId="18" hidden="1">'SI Set Aside Rates'!$A$2:$J$134</definedName>
    <definedName name="_Toc279146926" localSheetId="2">Assurances!#REF!</definedName>
    <definedName name="account1213" localSheetId="2">#REF!</definedName>
    <definedName name="account1213" localSheetId="3">#REF!</definedName>
    <definedName name="account1213" localSheetId="8">#REF!</definedName>
    <definedName name="account1213" localSheetId="0">#REF!</definedName>
    <definedName name="account1213" localSheetId="14">#REF!</definedName>
    <definedName name="account1213" localSheetId="15">#REF!</definedName>
    <definedName name="account1213" localSheetId="18">#REF!</definedName>
    <definedName name="account1213" localSheetId="4">#REF!</definedName>
    <definedName name="account1213" localSheetId="16">#REF!</definedName>
    <definedName name="account1213" localSheetId="9">#REF!</definedName>
    <definedName name="account1213" localSheetId="10">#REF!</definedName>
    <definedName name="account1213">#REF!</definedName>
    <definedName name="acct1415">[1]Account.Rev!$D$3:$F$5419</definedName>
    <definedName name="ALBANY_CITY_SD" localSheetId="2">#REF!</definedName>
    <definedName name="ALBANY_CITY_SD" localSheetId="3">#REF!</definedName>
    <definedName name="ALBANY_CITY_SD" localSheetId="8">#REF!</definedName>
    <definedName name="ALBANY_CITY_SD" localSheetId="0">#REF!</definedName>
    <definedName name="ALBANY_CITY_SD" localSheetId="14">#REF!</definedName>
    <definedName name="ALBANY_CITY_SD" localSheetId="15">#REF!</definedName>
    <definedName name="ALBANY_CITY_SD" localSheetId="4">#REF!</definedName>
    <definedName name="ALBANY_CITY_SD" localSheetId="16">#REF!</definedName>
    <definedName name="ALBANY_CITY_SD" localSheetId="9">#REF!</definedName>
    <definedName name="ALBANY_CITY_SD" localSheetId="10">#REF!</definedName>
    <definedName name="ALBANY_CITY_SD">#REF!</definedName>
    <definedName name="Allocations">'[2]Allocations-Summary'!$A$2:$H$908</definedName>
    <definedName name="allocations201314" localSheetId="2">#REF!</definedName>
    <definedName name="allocations201314" localSheetId="3">#REF!</definedName>
    <definedName name="allocations201314" localSheetId="8">#REF!</definedName>
    <definedName name="allocations201314" localSheetId="0">#REF!</definedName>
    <definedName name="allocations201314" localSheetId="14">#REF!</definedName>
    <definedName name="allocations201314" localSheetId="15">#REF!</definedName>
    <definedName name="allocations201314" localSheetId="18">'[3]2013-14 T-I.II.III. Allocations'!$A$2:$F$933</definedName>
    <definedName name="allocations201314" localSheetId="4">#REF!</definedName>
    <definedName name="allocations201314" localSheetId="16">#REF!</definedName>
    <definedName name="allocations201314" localSheetId="9">#REF!</definedName>
    <definedName name="allocations201314" localSheetId="10">#REF!</definedName>
    <definedName name="allocations201314">#REF!</definedName>
    <definedName name="alloctI1415" localSheetId="2">#REF!</definedName>
    <definedName name="alloctI1415" localSheetId="3">#REF!</definedName>
    <definedName name="alloctI1415" localSheetId="8">#REF!</definedName>
    <definedName name="alloctI1415" localSheetId="0">#REF!</definedName>
    <definedName name="alloctI1415" localSheetId="14">#REF!</definedName>
    <definedName name="alloctI1415" localSheetId="15">#REF!</definedName>
    <definedName name="alloctI1415" localSheetId="4">#REF!</definedName>
    <definedName name="alloctI1415" localSheetId="16">#REF!</definedName>
    <definedName name="alloctI1415" localSheetId="9">#REF!</definedName>
    <definedName name="alloctI1415" localSheetId="10">#REF!</definedName>
    <definedName name="alloctI1415">#REF!</definedName>
    <definedName name="alloctID1415">'[1]T-ID Allocations'!$A$5:$E$231</definedName>
    <definedName name="alloctII1415" localSheetId="2">#REF!</definedName>
    <definedName name="alloctII1415" localSheetId="3">#REF!</definedName>
    <definedName name="alloctII1415" localSheetId="8">#REF!</definedName>
    <definedName name="alloctII1415" localSheetId="0">#REF!</definedName>
    <definedName name="alloctII1415" localSheetId="14">#REF!</definedName>
    <definedName name="alloctII1415" localSheetId="15">#REF!</definedName>
    <definedName name="alloctII1415" localSheetId="4">#REF!</definedName>
    <definedName name="alloctII1415" localSheetId="16">#REF!</definedName>
    <definedName name="alloctII1415" localSheetId="9">#REF!</definedName>
    <definedName name="alloctII1415" localSheetId="10">#REF!</definedName>
    <definedName name="alloctII1415">#REF!</definedName>
    <definedName name="bedslea1415">[1]Account.Rev!$D$3:$E$5420</definedName>
    <definedName name="carev1415">[1]Account.Rev!$D$3:$I$5419</definedName>
    <definedName name="count" localSheetId="2">#REF!</definedName>
    <definedName name="count" localSheetId="3">#REF!</definedName>
    <definedName name="count" localSheetId="8">#REF!</definedName>
    <definedName name="count" localSheetId="0">#REF!</definedName>
    <definedName name="count" localSheetId="14">#REF!</definedName>
    <definedName name="count" localSheetId="15">#REF!</definedName>
    <definedName name="count" localSheetId="18">#REF!</definedName>
    <definedName name="count" localSheetId="4">#REF!</definedName>
    <definedName name="count" localSheetId="16">#REF!</definedName>
    <definedName name="count" localSheetId="9">#REF!</definedName>
    <definedName name="count" localSheetId="10">#REF!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2">#REF!</definedName>
    <definedName name="nonpub1415lea" localSheetId="3">#REF!</definedName>
    <definedName name="nonpub1415lea" localSheetId="8">#REF!</definedName>
    <definedName name="nonpub1415lea" localSheetId="0">#REF!</definedName>
    <definedName name="nonpub1415lea" localSheetId="14">#REF!</definedName>
    <definedName name="nonpub1415lea" localSheetId="15">#REF!</definedName>
    <definedName name="nonpub1415lea" localSheetId="4">#REF!</definedName>
    <definedName name="nonpub1415lea" localSheetId="16">#REF!</definedName>
    <definedName name="nonpub1415lea" localSheetId="9">#REF!</definedName>
    <definedName name="nonpub1415lea" localSheetId="10">#REF!</definedName>
    <definedName name="nonpub1415lea">#REF!</definedName>
    <definedName name="nonpub2">[2]ALL!$A$1:$J$177</definedName>
    <definedName name="npubyn1415" localSheetId="2">#REF!</definedName>
    <definedName name="npubyn1415" localSheetId="3">#REF!</definedName>
    <definedName name="npubyn1415" localSheetId="8">#REF!</definedName>
    <definedName name="npubyn1415" localSheetId="0">#REF!</definedName>
    <definedName name="npubyn1415" localSheetId="14">#REF!</definedName>
    <definedName name="npubyn1415" localSheetId="15">#REF!</definedName>
    <definedName name="npubyn1415" localSheetId="4">#REF!</definedName>
    <definedName name="npubyn1415" localSheetId="16">#REF!</definedName>
    <definedName name="npubyn1415" localSheetId="9">#REF!</definedName>
    <definedName name="npubyn1415" localSheetId="10">#REF!</definedName>
    <definedName name="npubyn1415">#REF!</definedName>
    <definedName name="NYC" localSheetId="2">#REF!</definedName>
    <definedName name="NYC" localSheetId="3">#REF!</definedName>
    <definedName name="NYC" localSheetId="8">#REF!</definedName>
    <definedName name="NYC" localSheetId="0">#REF!</definedName>
    <definedName name="NYC" localSheetId="14">#REF!</definedName>
    <definedName name="NYC" localSheetId="15">#REF!</definedName>
    <definedName name="NYC" localSheetId="18">#REF!</definedName>
    <definedName name="NYC" localSheetId="4">#REF!</definedName>
    <definedName name="NYC" localSheetId="16">#REF!</definedName>
    <definedName name="NYC" localSheetId="9">#REF!</definedName>
    <definedName name="NYC" localSheetId="10">#REF!</definedName>
    <definedName name="NYC">#REF!</definedName>
    <definedName name="_xlnm.Print_Area" localSheetId="2">Assurances!$B$1:$C$20</definedName>
    <definedName name="_xlnm.Print_Area" localSheetId="3">'Evidence-Based Intervention'!$A$1:$E$26</definedName>
    <definedName name="_xlnm.Print_Area" localSheetId="8">'Leading Indicators'!$B$1:$G$35</definedName>
    <definedName name="_xlnm.Print_Area" localSheetId="0">'SCEP CoverPage'!$A$1:$D$35</definedName>
    <definedName name="_xlnm.Print_Area" localSheetId="14">'School Selected Tenet'!$A$1:$D$42</definedName>
    <definedName name="_xlnm.Print_Area" localSheetId="15">'School-Selected Tenet'!$A$1:$D$42</definedName>
    <definedName name="_xlnm.Print_Area" localSheetId="4">'Stakeholder Participation'!$B$1:$E$43</definedName>
    <definedName name="_xlnm.Print_Area" localSheetId="17">StatementsofPractice!$A$2:$A$34</definedName>
    <definedName name="_xlnm.Print_Area" localSheetId="16">Survey!$A$1:$D$41</definedName>
    <definedName name="_xlnm.Print_Area" localSheetId="9">'Tenet 1 or 2'!$A$1:$D$42</definedName>
    <definedName name="_xlnm.Print_Area" localSheetId="10">'Tenet 3 or 4'!$A$1:$D$42</definedName>
    <definedName name="_xlnm.Print_Titles" localSheetId="3">'Evidence-Based Intervention'!$1:$2</definedName>
    <definedName name="priorityschools" localSheetId="2">#REF!</definedName>
    <definedName name="priorityschools" localSheetId="3">#REF!</definedName>
    <definedName name="priorityschools" localSheetId="8">#REF!</definedName>
    <definedName name="priorityschools" localSheetId="0">#REF!</definedName>
    <definedName name="priorityschools" localSheetId="14">#REF!</definedName>
    <definedName name="priorityschools" localSheetId="15">#REF!</definedName>
    <definedName name="priorityschools" localSheetId="18">#REF!</definedName>
    <definedName name="priorityschools" localSheetId="4">#REF!</definedName>
    <definedName name="priorityschools" localSheetId="16">#REF!</definedName>
    <definedName name="priorityschools" localSheetId="9">#REF!</definedName>
    <definedName name="priorityschools" localSheetId="10">#REF!</definedName>
    <definedName name="priorityschools">#REF!</definedName>
    <definedName name="reap1314">'[3]REAP 13-14'!$A$2:$F$72</definedName>
    <definedName name="reviewer1213" localSheetId="2">#REF!</definedName>
    <definedName name="reviewer1213" localSheetId="3">#REF!</definedName>
    <definedName name="reviewer1213" localSheetId="8">#REF!</definedName>
    <definedName name="reviewer1213" localSheetId="0">#REF!</definedName>
    <definedName name="reviewer1213" localSheetId="14">#REF!</definedName>
    <definedName name="reviewer1213" localSheetId="15">#REF!</definedName>
    <definedName name="reviewer1213" localSheetId="18">#REF!</definedName>
    <definedName name="reviewer1213" localSheetId="4">#REF!</definedName>
    <definedName name="reviewer1213" localSheetId="16">#REF!</definedName>
    <definedName name="reviewer1213" localSheetId="9">#REF!</definedName>
    <definedName name="reviewer1213" localSheetId="10">#REF!</definedName>
    <definedName name="reviewer1213">#REF!</definedName>
    <definedName name="reviewer201314">[3]Reviewers!$A$1:$H$129</definedName>
    <definedName name="reviewers">[2]Reviewers!$A$2:$G$168</definedName>
    <definedName name="Selection1" localSheetId="2">#REF!</definedName>
    <definedName name="Selection1" localSheetId="3">#REF!</definedName>
    <definedName name="Selection1" localSheetId="8">#REF!</definedName>
    <definedName name="Selection1" localSheetId="0">#REF!</definedName>
    <definedName name="Selection1" localSheetId="14">#REF!</definedName>
    <definedName name="Selection1" localSheetId="15">#REF!</definedName>
    <definedName name="Selection1" localSheetId="18">#REF!</definedName>
    <definedName name="Selection1" localSheetId="4">#REF!</definedName>
    <definedName name="Selection1" localSheetId="16">#REF!</definedName>
    <definedName name="Selection1" localSheetId="9">#REF!</definedName>
    <definedName name="Selection1" localSheetId="10">#REF!</definedName>
    <definedName name="Selection1">#REF!</definedName>
    <definedName name="Selection2" localSheetId="2">#REF!</definedName>
    <definedName name="Selection2" localSheetId="3">#REF!</definedName>
    <definedName name="Selection2" localSheetId="8">#REF!</definedName>
    <definedName name="Selection2" localSheetId="0">#REF!</definedName>
    <definedName name="Selection2" localSheetId="14">#REF!</definedName>
    <definedName name="Selection2" localSheetId="15">#REF!</definedName>
    <definedName name="Selection2" localSheetId="18">#REF!</definedName>
    <definedName name="Selection2" localSheetId="4">#REF!</definedName>
    <definedName name="Selection2" localSheetId="16">#REF!</definedName>
    <definedName name="Selection2" localSheetId="9">#REF!</definedName>
    <definedName name="Selection2" localSheetId="10">#REF!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2">'[2]T-III Allocations'!#REF!</definedName>
    <definedName name="TIII" localSheetId="0">'[2]T-III Allocations'!#REF!</definedName>
    <definedName name="TIII" localSheetId="14">'[2]T-III Allocations'!#REF!</definedName>
    <definedName name="TIII" localSheetId="15">'[2]T-III Allocations'!#REF!</definedName>
    <definedName name="TIII" localSheetId="4">'[2]T-III Allocations'!#REF!</definedName>
    <definedName name="TIII" localSheetId="16">'[2]T-III Allocations'!#REF!</definedName>
    <definedName name="TIII" localSheetId="9">'[2]T-III Allocations'!#REF!</definedName>
    <definedName name="TIII" localSheetId="10">'[2]T-III Allocations'!#REF!</definedName>
    <definedName name="TIII">'[2]T-III Allocations'!#REF!</definedName>
    <definedName name="TIII201314" localSheetId="2">#REF!</definedName>
    <definedName name="TIII201314" localSheetId="3">#REF!</definedName>
    <definedName name="TIII201314" localSheetId="8">#REF!</definedName>
    <definedName name="TIII201314" localSheetId="0">#REF!</definedName>
    <definedName name="TIII201314" localSheetId="14">#REF!</definedName>
    <definedName name="TIII201314" localSheetId="15">#REF!</definedName>
    <definedName name="TIII201314" localSheetId="18">#REF!</definedName>
    <definedName name="TIII201314" localSheetId="4">#REF!</definedName>
    <definedName name="TIII201314" localSheetId="16">#REF!</definedName>
    <definedName name="TIII201314" localSheetId="9">#REF!</definedName>
    <definedName name="TIII201314" localSheetId="10">#REF!</definedName>
    <definedName name="TIII201314">#REF!</definedName>
    <definedName name="TIIItot">'[2]T-III Allocations'!$A$2:$C$879</definedName>
    <definedName name="totschools2">[2]Setaside!$A$2:$N$105</definedName>
    <definedName name="Z_44594B27_9C70_41F1_9630_666DBB02377F_.wvu.Cols" localSheetId="8" hidden="1">'Leading Indicators'!$H:$L</definedName>
    <definedName name="Z_44594B27_9C70_41F1_9630_666DBB02377F_.wvu.FilterData" localSheetId="18" hidden="1">'SI Set Aside Rates'!$A$2:$J$134</definedName>
    <definedName name="Z_44594B27_9C70_41F1_9630_666DBB02377F_.wvu.PrintArea" localSheetId="2" hidden="1">Assurances!$B$1:$C$20</definedName>
    <definedName name="Z_44594B27_9C70_41F1_9630_666DBB02377F_.wvu.PrintArea" localSheetId="3" hidden="1">'Evidence-Based Intervention'!$B$1:$E$2</definedName>
    <definedName name="Z_44594B27_9C70_41F1_9630_666DBB02377F_.wvu.PrintArea" localSheetId="8" hidden="1">'Leading Indicators'!$B$1:$G$35</definedName>
    <definedName name="Z_44594B27_9C70_41F1_9630_666DBB02377F_.wvu.PrintArea" localSheetId="0" hidden="1">'SCEP CoverPage'!$A$1:$D$21</definedName>
    <definedName name="Z_44594B27_9C70_41F1_9630_666DBB02377F_.wvu.PrintArea" localSheetId="14" hidden="1">'School Selected Tenet'!$A$1:$C$11</definedName>
    <definedName name="Z_44594B27_9C70_41F1_9630_666DBB02377F_.wvu.PrintArea" localSheetId="15" hidden="1">'School-Selected Tenet'!$A$1:$C$26</definedName>
    <definedName name="Z_44594B27_9C70_41F1_9630_666DBB02377F_.wvu.PrintArea" localSheetId="4" hidden="1">'Stakeholder Participation'!$A$1:$B$85</definedName>
    <definedName name="Z_44594B27_9C70_41F1_9630_666DBB02377F_.wvu.PrintArea" localSheetId="17" hidden="1">StatementsofPractice!$A$2:$A$34</definedName>
    <definedName name="Z_44594B27_9C70_41F1_9630_666DBB02377F_.wvu.PrintArea" localSheetId="16" hidden="1">Survey!$A$1:$C$24</definedName>
    <definedName name="Z_44594B27_9C70_41F1_9630_666DBB02377F_.wvu.PrintArea" localSheetId="9" hidden="1">'Tenet 1 or 2'!$A$1:$C$25</definedName>
    <definedName name="Z_44594B27_9C70_41F1_9630_666DBB02377F_.wvu.PrintArea" localSheetId="10" hidden="1">'Tenet 3 or 4'!$A$1:$C$25</definedName>
    <definedName name="Z_44594B27_9C70_41F1_9630_666DBB02377F_.wvu.PrintTitles" localSheetId="3" hidden="1">'Evidence-Based Intervention'!$1:$2</definedName>
    <definedName name="Z_D084C74A_34CE_4171_80D6_1BE5E86C1BB8_.wvu.Cols" localSheetId="8" hidden="1">'Leading Indicators'!$H:$L</definedName>
    <definedName name="Z_D084C74A_34CE_4171_80D6_1BE5E86C1BB8_.wvu.FilterData" localSheetId="18" hidden="1">'SI Set Aside Rates'!$A$2:$J$134</definedName>
    <definedName name="Z_D084C74A_34CE_4171_80D6_1BE5E86C1BB8_.wvu.PrintArea" localSheetId="2" hidden="1">Assurances!$B$1:$C$20</definedName>
    <definedName name="Z_D084C74A_34CE_4171_80D6_1BE5E86C1BB8_.wvu.PrintArea" localSheetId="3" hidden="1">'Evidence-Based Intervention'!$B$1:$E$2</definedName>
    <definedName name="Z_D084C74A_34CE_4171_80D6_1BE5E86C1BB8_.wvu.PrintArea" localSheetId="8" hidden="1">'Leading Indicators'!$B$1:$G$35</definedName>
    <definedName name="Z_D084C74A_34CE_4171_80D6_1BE5E86C1BB8_.wvu.PrintArea" localSheetId="0" hidden="1">'SCEP CoverPage'!$A$1:$D$21</definedName>
    <definedName name="Z_D084C74A_34CE_4171_80D6_1BE5E86C1BB8_.wvu.PrintArea" localSheetId="14" hidden="1">'School Selected Tenet'!$A$1:$C$11</definedName>
    <definedName name="Z_D084C74A_34CE_4171_80D6_1BE5E86C1BB8_.wvu.PrintArea" localSheetId="15" hidden="1">'School-Selected Tenet'!$A$1:$C$26</definedName>
    <definedName name="Z_D084C74A_34CE_4171_80D6_1BE5E86C1BB8_.wvu.PrintArea" localSheetId="4" hidden="1">'Stakeholder Participation'!$A$1:$B$85</definedName>
    <definedName name="Z_D084C74A_34CE_4171_80D6_1BE5E86C1BB8_.wvu.PrintArea" localSheetId="17" hidden="1">StatementsofPractice!$A$2:$A$34</definedName>
    <definedName name="Z_D084C74A_34CE_4171_80D6_1BE5E86C1BB8_.wvu.PrintArea" localSheetId="16" hidden="1">Survey!$A$1:$C$24</definedName>
    <definedName name="Z_D084C74A_34CE_4171_80D6_1BE5E86C1BB8_.wvu.PrintArea" localSheetId="9" hidden="1">'Tenet 1 or 2'!$A$1:$C$25</definedName>
    <definedName name="Z_D084C74A_34CE_4171_80D6_1BE5E86C1BB8_.wvu.PrintArea" localSheetId="10" hidden="1">'Tenet 3 or 4'!$A$1:$C$25</definedName>
    <definedName name="Z_D084C74A_34CE_4171_80D6_1BE5E86C1BB8_.wvu.PrintTitles" localSheetId="3" hidden="1">'Evidence-Based Intervention'!$1:$2</definedName>
  </definedNames>
  <calcPr calcId="162913"/>
  <customWorkbookViews>
    <customWorkbookView name="Jason Harmon - Personal View" guid="{44594B27-9C70-41F1-9630-666DBB02377F}" mergeInterval="0" personalView="1" maximized="1" xWindow="-8" yWindow="-8" windowWidth="1936" windowHeight="1066" tabRatio="965" activeSheetId="4"/>
    <customWorkbookView name="Administrator - Personal View" guid="{D084C74A-34CE-4171-80D6-1BE5E86C1BB8}" mergeInterval="0" personalView="1" maximized="1" xWindow="-4" yWindow="-4" windowWidth="1608" windowHeight="908" tabRatio="96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8" l="1"/>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C134" i="15"/>
  <c r="D130" i="15"/>
  <c r="D131" i="15"/>
  <c r="D132" i="15"/>
  <c r="D133" i="15"/>
  <c r="D134" i="15"/>
</calcChain>
</file>

<file path=xl/sharedStrings.xml><?xml version="1.0" encoding="utf-8"?>
<sst xmlns="http://schemas.openxmlformats.org/spreadsheetml/2006/main" count="740" uniqueCount="555">
  <si>
    <t>LEA Name:</t>
  </si>
  <si>
    <t>Niagara Falls City School District</t>
  </si>
  <si>
    <t xml:space="preserve">ENTER DATA INTO ALL YELLOW CELLS. </t>
  </si>
  <si>
    <t>LEA BEDS Code:</t>
  </si>
  <si>
    <t>400800010012</t>
  </si>
  <si>
    <t>School Name:</t>
  </si>
  <si>
    <t>2019-2020 School Comprehensive Education Plan (SCEP)</t>
  </si>
  <si>
    <t>Contact Name</t>
  </si>
  <si>
    <t>Title</t>
  </si>
  <si>
    <t>Principal</t>
  </si>
  <si>
    <t>Phone</t>
  </si>
  <si>
    <t>Email</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</si>
  <si>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</si>
  <si>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</si>
  <si>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</si>
  <si>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SIGNATURES</t>
  </si>
  <si>
    <r>
      <t xml:space="preserve">DIRECTIONS: </t>
    </r>
    <r>
      <rPr>
        <sz val="12"/>
        <color theme="1"/>
        <rFont val="Calibri"/>
        <family val="2"/>
        <scheme val="minor"/>
      </rPr>
      <t>The SCEP must be submitted with the signatures of those who participated in the development of the SCEP.  The individuals identifed in the "Stakeholder Participation" tab shall provide their signatures in the space below.</t>
    </r>
    <r>
      <rPr>
        <b/>
        <sz val="12"/>
        <color theme="1"/>
        <rFont val="Calibri"/>
        <family val="2"/>
        <scheme val="minor"/>
      </rPr>
      <t xml:space="preserve">
If the school is unable to secure the signatures of an individual in the space below, the school shall write "Addendum Attached," in the space for the signature and provide, in a separate document, a brief written explanation as to why it was unable to secure that individual's signature along with the most recent contact information for that individual.  In addition, that member must be provided the opportunity to submit in writing the reason he/she did not sign.
If an individual identified below has objections or concerns related to the SCEP, that team member shall note "Addendum Attached," next to his or her signature and provide, in a separate document, an explanation of the specific objections or concerns.     </t>
    </r>
  </si>
  <si>
    <t>Name</t>
  </si>
  <si>
    <t>Signature</t>
  </si>
  <si>
    <t>Date</t>
  </si>
  <si>
    <t>Maria Chille-Zafuto</t>
  </si>
  <si>
    <t>Colleen Caprio</t>
  </si>
  <si>
    <t>Instructional  Coach</t>
  </si>
  <si>
    <t>Nancy Scirto</t>
  </si>
  <si>
    <t>Primary Teacher</t>
  </si>
  <si>
    <t>Chris Robins</t>
  </si>
  <si>
    <t>Intermediate Teacher</t>
  </si>
  <si>
    <t>Trisha LaSota</t>
  </si>
  <si>
    <t>Teacher/Parent</t>
  </si>
  <si>
    <t>Statement of Assurances</t>
  </si>
  <si>
    <t>By signing this document, the Local Education Agency certifies that:</t>
  </si>
  <si>
    <t>x</t>
  </si>
  <si>
    <t xml:space="preserve">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 before it is approved. </t>
  </si>
  <si>
    <t>2. The SCEP has been formally approved by the school board and will be made widely available through public means, such as posting on the Internet, distribution through the media, and distribution through public agencies.</t>
  </si>
  <si>
    <t xml:space="preserve">3. The SCEP will be implemented no later than the beginning of the first day of regular student attendance. </t>
  </si>
  <si>
    <t>4. The SCEP contains at least one evidence-based intervention.</t>
  </si>
  <si>
    <t>5. Professional development will be provided to teachers and school leaders that will fully support the strategic efforts described within this plan.</t>
  </si>
  <si>
    <t>Evidence-Based Intervention</t>
  </si>
  <si>
    <r>
      <rPr>
        <b/>
        <sz val="11"/>
        <color rgb="FF000000"/>
        <rFont val="Calibri"/>
        <family val="2"/>
      </rPr>
      <t>Evidence-Based Intervention:</t>
    </r>
    <r>
      <rPr>
        <sz val="11"/>
        <color theme="1"/>
        <rFont val="Calibri"/>
        <family val="2"/>
        <scheme val="minor"/>
      </rPr>
      <t xml:space="preserve">  All CSI and TSI schools must implement at least one evidence-based intervention as part of its SCEP.  The intervention identified must meet the criteria of a Tier 1, Tier 2, or Tier 3 evidence-based intervention under ESSA.  More information can be found at http://www.nysed.gov/accountability/evidence-based-interventions </t>
    </r>
  </si>
  <si>
    <t>Schools may choose one of three options for identifying their evidence-based intervention:
1) Selecting a strategy from the State-Supported Evidence Based Strategies located at:  http://www.nysed.gov/accountability/state-supported-evidence-based-strategies
2) Selecting an evidence-based intervention identified through either the What Works Clearinghouse, Social Programs That Work, or Blueprints for Healthy Youth Development
3) Identifying an evidence-based intervention on its own that meets the criteria for Tier 1, Tier 2, or Tier 3.</t>
  </si>
  <si>
    <r>
      <rPr>
        <b/>
        <sz val="11"/>
        <color theme="1"/>
        <rFont val="Calibri"/>
        <family val="2"/>
        <scheme val="minor"/>
      </rPr>
      <t xml:space="preserve">Directions: </t>
    </r>
    <r>
      <rPr>
        <sz val="11"/>
        <color theme="1"/>
        <rFont val="Calibri"/>
        <family val="2"/>
        <scheme val="minor"/>
      </rPr>
      <t>Place an "X" in the box next to the path the school has chosen for identifying its evidence-based intervention and follow the corresponding directions for that path.</t>
    </r>
  </si>
  <si>
    <t>State-Supported</t>
  </si>
  <si>
    <t xml:space="preserve">If selected, indicate below the specific strategy found at  http://www.nysed.gov/accountability/state-supported-evidence-based-strategies that the school is implementing in 2019-20. </t>
  </si>
  <si>
    <t>Strategy the school will implement:</t>
  </si>
  <si>
    <t>Clearinghouse-Identified</t>
  </si>
  <si>
    <t xml:space="preserve">If selected, indicate below the specific intervention or program to be implemented, the clearinghouse (What Works, Social Programs that Work, or Blueprints for Healthy Youth) that has concluded this strategy is effective, and the rating or score the clearinghouse has given this strategy.   </t>
  </si>
  <si>
    <t>Clearinghouse</t>
  </si>
  <si>
    <t>Rating from Clearinghouse</t>
  </si>
  <si>
    <t>School-Identified</t>
  </si>
  <si>
    <t xml:space="preserve">If selected, indicate below the specific intervention or program to be implemented, the evidence tier that the school believes this intervention falls under, and a hyperlink to research that supports that this strategy meets the ESSA standard for a Tier 1, Tier 2, or Tier 3 evidence-based intervention.  If no hyperlink is available, or if the supporting study is located behind a paywall, then the school must submit the supporting research when submitting the SCEP. </t>
  </si>
  <si>
    <t>ESSA Evidence-Based Tier (1, 2, 3)</t>
  </si>
  <si>
    <t>Link to research or citation (if citation is used then research must be submitted separately with the SCEP)</t>
  </si>
  <si>
    <t>Additional Evidence-Based Interventions (Optional)</t>
  </si>
  <si>
    <t>All schools must implement at least one Evidence-Based Intevention.  Schools implementing more than one Evidence-Based Interventions can use the space below to identify additional evidence-based interventions the school has selected.</t>
  </si>
  <si>
    <t>Meaningful Stakeholder Participation</t>
  </si>
  <si>
    <r>
      <rPr>
        <b/>
        <sz val="11"/>
        <color rgb="FF000000"/>
        <rFont val="Calibri"/>
        <family val="2"/>
      </rPr>
      <t>Meaningful Stakeholder Participation:</t>
    </r>
    <r>
      <rPr>
        <sz val="11"/>
        <color theme="1"/>
        <rFont val="Calibri"/>
        <family val="2"/>
        <scheme val="minor"/>
      </rPr>
      <t xml:space="preserve">  The SCEP must be developed in consultation with parents, school staff, and in secondary schools, students, and in accordance with §100.11 of Commissioner’s Regulations.  All schools are expected to follow the guidelines outlined in the document entitled, "Requirements for Meaningful Stakeholder Participation."</t>
    </r>
  </si>
  <si>
    <r>
      <rPr>
        <b/>
        <sz val="11"/>
        <color indexed="8"/>
        <rFont val="Calibri"/>
        <family val="2"/>
      </rPr>
      <t>Instructions:</t>
    </r>
    <r>
      <rPr>
        <sz val="11"/>
        <color theme="1"/>
        <rFont val="Calibri"/>
        <family val="2"/>
        <scheme val="minor"/>
      </rPr>
      <t xml:space="preserve"> List the stakeholders who participated in developing the SCEP. Boxes should be added as necessary. The school shall obtain the signatures of the individuals identified below on the page marked "Signatures."</t>
    </r>
  </si>
  <si>
    <t>Instructional Coach</t>
  </si>
  <si>
    <r>
      <t xml:space="preserve">Instructions: </t>
    </r>
    <r>
      <rPr>
        <sz val="11"/>
        <color rgb="FF000000"/>
        <rFont val="Calibri"/>
        <family val="2"/>
      </rPr>
      <t xml:space="preserve">Identify the dates when the school engaged with stakeholders to cover the five different steps involved in developing a SCEP.  Include the initials of those involved in each meeting.  The initials should correspond with the names identified above.  When applicable, note up to two ideas that were discussed at these meetings as possible options that the school ultimately decided not to pursue.  </t>
    </r>
  </si>
  <si>
    <t>SCEP Steps</t>
  </si>
  <si>
    <t>Date(s) this was done with stakeholders</t>
  </si>
  <si>
    <t>Initials of those involved</t>
  </si>
  <si>
    <t>If applicable: Ideas discussed but not pursued (up to 2)</t>
  </si>
  <si>
    <t>Reviewing multiple sources of feedback to identify needs and root causes</t>
  </si>
  <si>
    <t>6/23, 24,25,  7/18/2019</t>
  </si>
  <si>
    <t>Determining priorities and goals based on the needs identified</t>
  </si>
  <si>
    <t>Identifying an evidence-based intervention</t>
  </si>
  <si>
    <t>Scheduling activities to occur during the year to reach these goals and priorities, and identifying benchmarks for the goals identified</t>
  </si>
  <si>
    <t>7/23 - 8/23/2019</t>
  </si>
  <si>
    <t>Identifying a plan to communicate the priorities to different stakeholders</t>
  </si>
  <si>
    <t>7/23-8/23/2019</t>
  </si>
  <si>
    <r>
      <t xml:space="preserve">TSI schools only: </t>
    </r>
    <r>
      <rPr>
        <sz val="11"/>
        <color rgb="FF000000"/>
        <rFont val="Calibri"/>
        <family val="2"/>
      </rPr>
      <t xml:space="preserve">Identify how the perspectives of stakeholders associated with the identified subgroup(s) have been incorporated into the SCEP </t>
    </r>
  </si>
  <si>
    <t>Stakeholder group</t>
  </si>
  <si>
    <t>How the perspectives of this group have been incorporated into the SCEP</t>
  </si>
  <si>
    <t>Teachers responsible for teaching each identified subgroup</t>
  </si>
  <si>
    <t>Parents with children from each identified subgroup.</t>
  </si>
  <si>
    <t>Secondary Schools: Students from each identified subgroup</t>
  </si>
  <si>
    <t>Common Leading Indicators Worksheet</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</si>
  <si>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</si>
  <si>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t>Tenet 2</t>
  </si>
  <si>
    <t>Tenet 3</t>
  </si>
  <si>
    <t>Tenet 4</t>
  </si>
  <si>
    <t>Tenet 5</t>
  </si>
  <si>
    <t>Tenet 6</t>
  </si>
  <si>
    <t>Student Growth Percentile  for Low-Income Students</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</si>
  <si>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</si>
  <si>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</si>
  <si>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</si>
  <si>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</si>
  <si>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</si>
  <si>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</si>
  <si>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</si>
  <si>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</si>
  <si>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</si>
  <si>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</si>
  <si>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</si>
  <si>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</si>
  <si>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</si>
  <si>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</si>
  <si>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</si>
  <si>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Tenet 1 or Tenet 2</t>
  </si>
  <si>
    <t>REVIEWER FEEDBACK</t>
  </si>
  <si>
    <t>A1. DTSDE Pillar</t>
  </si>
  <si>
    <t>Systems and Organizations</t>
  </si>
  <si>
    <t>A2. DTSDE Sub-Pillar (if applicable)</t>
  </si>
  <si>
    <t>Equity</t>
  </si>
  <si>
    <t>REVIEWER FEEDBACK ON BASELINE DATA</t>
  </si>
  <si>
    <t>B1. Baseline Data: Provide the most recently available information.</t>
  </si>
  <si>
    <t>During the 2018-19 school year, SWD missed a total of 26 days due to out of school suspensions. We will be accepting an addtional 22 SWD for the 19-20 school year. As a result keeping the total days lost to 26 will be a de facto reduction due to the addtional population.</t>
  </si>
  <si>
    <t>REVIEWER FEEDBACK ON GOAL</t>
  </si>
  <si>
    <t>C1. SMART (Specific, Measurable, Attainable, Relevant, and Timely) Goal for Tenet 1 or Tenet 2</t>
  </si>
  <si>
    <t>To maintain the number of out of school suspensions days for SWD for the 2019-20 school year given a 50% increase in the number of SWD.</t>
  </si>
  <si>
    <t>REVIEWER FEEDBACK ON AREA(S) OF NEED</t>
  </si>
  <si>
    <t>D1. Area(s) of Need: Indicate the area(s) of need that have emerged in the SCEP Development Team's review of data, practices, and resources, that if addressed, could result in improvements towards this goal.</t>
  </si>
  <si>
    <t xml:space="preserve">Flagged for chronic attendance, students suspended rarely make up missed instruction, 47.3% of SVS feel that students treat each other with respect and 44.5% of SVS students take responsibility for their actions while only 52.2% of teachers believe students take responsibility for their actions 36.4% of SPS feel student behavior does not interfere with instruction. </t>
  </si>
  <si>
    <t>E1. Action Plan - August 2019 through January 2020</t>
  </si>
  <si>
    <r>
      <rPr>
        <b/>
        <u/>
        <sz val="11"/>
        <color indexed="8"/>
        <rFont val="Calibri"/>
        <family val="2"/>
        <scheme val="minor"/>
      </rPr>
      <t>E2. Start Date:</t>
    </r>
    <r>
      <rPr>
        <b/>
        <sz val="11"/>
        <color indexed="8"/>
        <rFont val="Calibri"/>
        <family val="2"/>
        <scheme val="minor"/>
      </rPr>
      <t xml:space="preserve"> Identify the projected start date for each activity.</t>
    </r>
  </si>
  <si>
    <r>
      <t>E3. End Date:</t>
    </r>
    <r>
      <rPr>
        <b/>
        <sz val="11"/>
        <color indexed="8"/>
        <rFont val="Calibri"/>
        <family val="2"/>
        <scheme val="minor"/>
      </rPr>
      <t xml:space="preserve"> Identify the projected end date for each activity.</t>
    </r>
  </si>
  <si>
    <r>
      <t>E4. Steps to Address Areas of Need and Achieve Goal:</t>
    </r>
    <r>
      <rPr>
        <b/>
        <sz val="11"/>
        <color indexed="8"/>
        <rFont val="Calibri"/>
        <family val="2"/>
        <scheme val="minor"/>
      </rPr>
      <t xml:space="preserve"> In each cell below, identify the steps the school will take, in chronological order, between August and January to make progress towards this goal.</t>
    </r>
  </si>
  <si>
    <t>REVIEWER FEEDBACK ON ACTIVITIES</t>
  </si>
  <si>
    <t>Team attendance at co-teaching workshops</t>
  </si>
  <si>
    <t>Presentation to staff to establish understanding of various needs of SWD (C. Meteer)</t>
  </si>
  <si>
    <t>Restructuring of student services support office for students and families for work with school counselor, PSA or other support staff member.</t>
  </si>
  <si>
    <t>Outside counseling/support services for students (Gateway Longview, Northpointe Council, Niagara County Mental Health, Carly's Story (ECMH), and other agencies deemed appropriate for grade levels</t>
  </si>
  <si>
    <t>Establish counseling center pass to be used by students to gain access to student services</t>
  </si>
  <si>
    <t>Introduce expectations to staff at opening  meeting and reasons behind the restructuring needs</t>
  </si>
  <si>
    <t xml:space="preserve">Review and share suspension data with teachers at monthly faculty meetings </t>
  </si>
  <si>
    <t>REVIEWER FEEDBACK ON BENCHMARK(S)</t>
  </si>
  <si>
    <t>F1. Mid-Year Benchmark(s) - Identify what the school would expect to see in January to know it is on track to reach its goal.   While this can be descriptive, schools should use quantifiable data when applicable.</t>
  </si>
  <si>
    <t>By the end of January 2020, the total days of SWD suspensions will not exceed 13.</t>
  </si>
  <si>
    <t>G1. Action Plan - January 2020 through June 2020</t>
  </si>
  <si>
    <r>
      <rPr>
        <b/>
        <u/>
        <sz val="11"/>
        <color indexed="8"/>
        <rFont val="Calibri"/>
        <family val="2"/>
        <scheme val="minor"/>
      </rPr>
      <t>G2. Start Date:</t>
    </r>
    <r>
      <rPr>
        <b/>
        <sz val="11"/>
        <color indexed="8"/>
        <rFont val="Calibri"/>
        <family val="2"/>
        <scheme val="minor"/>
      </rPr>
      <t xml:space="preserve"> Identify the projected start date for each activity.</t>
    </r>
  </si>
  <si>
    <r>
      <t>G3. End Date:</t>
    </r>
    <r>
      <rPr>
        <b/>
        <sz val="11"/>
        <color indexed="8"/>
        <rFont val="Calibri"/>
        <family val="2"/>
        <scheme val="minor"/>
      </rPr>
      <t xml:space="preserve"> Identify the projected end date for each activity.</t>
    </r>
  </si>
  <si>
    <r>
      <t>G4. Steps to Address Areas of Need and Achieve Goal:</t>
    </r>
    <r>
      <rPr>
        <b/>
        <sz val="11"/>
        <color rgb="FF000000"/>
        <rFont val="Calibri"/>
        <family val="2"/>
        <scheme val="minor"/>
      </rPr>
      <t xml:space="preserve"> In each cell below, identify the steps the school envisions taking in the second half of the school year IF it determines that the August to January steps have been successful. </t>
    </r>
    <r>
      <rPr>
        <b/>
        <sz val="11"/>
        <color indexed="8"/>
        <rFont val="Calibri"/>
        <family val="2"/>
        <scheme val="minor"/>
      </rPr>
      <t xml:space="preserve"> </t>
    </r>
  </si>
  <si>
    <t>Tenet 3 or Tenet 4</t>
  </si>
  <si>
    <t>Effecitve Instruction</t>
  </si>
  <si>
    <t>Instructional Techniques that Deepen Engagement/LTs</t>
  </si>
  <si>
    <t xml:space="preserve">Based on Srping 2019 NWEA data, 60.5% of students met their Reading Proficiency growth targed. However, less than 70% of teachers grades 1-6 have students create NWEA SMART goals. </t>
  </si>
  <si>
    <t>C1. SMART (Specific, Measurable, Attainable, Relevant, and Timely) Goal for Tenet 3 or Tenet 4</t>
  </si>
  <si>
    <t>By June 2020, 65% of students in grades 1-6 will meet or exceed their Reading Proficiency growth target. The number of students meeting  their growth targets will increase from __60.5%_ to_66.5%.  By June 2020, 100% of teachers will be using NWEA data to have students set and achieve NWEA targets.</t>
  </si>
  <si>
    <t>Baseline data/goals/</t>
  </si>
  <si>
    <t>Share 2018-19 NWEA data with staff at September faculty meeting</t>
  </si>
  <si>
    <t>Review SMART goal setting video with staff</t>
  </si>
  <si>
    <t>Teachers will create NWEA SMART goals with students in fall 2019 and winter 2020</t>
  </si>
  <si>
    <t>Adminsiter winter session of NWEA reading proficiency  in appropriate grades</t>
  </si>
  <si>
    <t>Review SMART goals after winter administration to revise/establish new goals for remainder of year</t>
  </si>
  <si>
    <t>F</t>
  </si>
  <si>
    <t>Effective Instruction</t>
  </si>
  <si>
    <t>Targeted Strategies for Diverse Learners</t>
  </si>
  <si>
    <t xml:space="preserve">C1. SMART (Specific, Measurable, Attainable, Relevant, and Timely) Goal </t>
  </si>
  <si>
    <t>75% of SWD will increase in ELA (0.6-1.25 grade levels ) and/or math grade levels by June 2020, if below grade level entering in fall 19</t>
  </si>
  <si>
    <t>Administer NWEA </t>
  </si>
  <si>
    <t>Co-teachers will review/analyze NWEA results and devise individualized plans for SWD</t>
  </si>
  <si>
    <t xml:space="preserve">Students will create NWEA SMART goals </t>
  </si>
  <si>
    <t>Co-teachers will provide instruction around individualed plans based on Des Cartes</t>
  </si>
  <si>
    <t>Readminister NWEA and analyze results, adjusting plan as necessary</t>
  </si>
  <si>
    <t xml:space="preserve">Share findings with staff and students, celebrating achievements </t>
  </si>
  <si>
    <t>Set new SMART goals based on winter NWEA results</t>
  </si>
  <si>
    <t>75% of SWD will increase in ELA and math 1.0 grade levels by end of January 2020.</t>
  </si>
  <si>
    <t>School-Selected DTSDE Tenet</t>
  </si>
  <si>
    <t>School Leadership (Tenet 2)</t>
  </si>
  <si>
    <t>Ensures a Culture and Climate of Success</t>
  </si>
  <si>
    <t>According to PowerSchool, there were a total of 238 disciplinary referrals to the Principal in 2018-19.</t>
  </si>
  <si>
    <t>By June 2020, there will be a schoolwide reduction in disciplinary referals by 25%.</t>
  </si>
  <si>
    <t>Staff survey indicates that only 36.4 % feel student behavior does not interfere with instruction and 65.2% feel non-instructional staff understands and assists in building a safe and nurturing environment for our students. There is also a perception by staff stating that only 65.2% feel discipline in this school is fair.  According to the student survey, only 47.3% feel students treat each other with respect while 44.5% feel students take responsibility for their actions.</t>
  </si>
  <si>
    <t>Review previous year's discipline referral data with staff</t>
  </si>
  <si>
    <t>Schedule programs for each grade level with appropriate agencies around SEL standards</t>
  </si>
  <si>
    <t>Establish norm of what does emotionally healthy look like</t>
  </si>
  <si>
    <t xml:space="preserve">Administer survey to all students and staff on emotional health </t>
  </si>
  <si>
    <t>Analyze survey results</t>
  </si>
  <si>
    <t>Roll out Mindful Mondays and Shout out Fridays (Happy Friday)</t>
  </si>
  <si>
    <t>Teachers greet/acknowledge each individual student upon entering class to establish a positive beginning to their day</t>
  </si>
  <si>
    <t>Create and display positive signs and  messages throughout the buildiing to educate and support SEL</t>
  </si>
  <si>
    <t>Expand Bully Busters and Guardian Angels student groups.</t>
  </si>
  <si>
    <t>Conduct 4-6 school-wide celebration assemblies for students and families.</t>
  </si>
  <si>
    <t>Analyze first semester referral data</t>
  </si>
  <si>
    <t>By the end of January 2020, there will be a 37.5% reduction in discipline referrals to the Principal (89 referrals for total student population of 350).</t>
  </si>
  <si>
    <t>Survey Results</t>
  </si>
  <si>
    <t>A1. Survey Baseline Data: Provide the most recently available information.</t>
  </si>
  <si>
    <t>According to the SPS, only 56.5% feel students are emotionally healthy while SVS says 74.1% feel they are emotionally healthy.</t>
  </si>
  <si>
    <t>C1. SMART (Specific, Measurable, Attainable, Relevant, and Timely) Goal for Survey Results</t>
  </si>
  <si>
    <t>By June 2020, 75%  of staff and 85% of students will agree that students are emotionally  healthy.  What do teachers need to see to indicate that students are/are not emotionally healthy</t>
  </si>
  <si>
    <t>C1. Area(s) of Need: Indicate the area(s) of need that have emerged in the SCEP Development Team's review of data, practices, and resources, that if addressed, could result in improvements towards this goal.</t>
  </si>
  <si>
    <t>According to the SPS, only 56.5% feel students are emotionally healthy while SVS says 74.1% feel they are emotionally healthy.  Staff survey also indicates that only 36.4 % feel student behavior does not interfere with instruction and 65.2% feel non-instructional staff understands and assists in building a safe and nurturing environment for our students. There is also a perception by staff stating that only 65.2% feel discipline in this school is fair.  According to the student survey, only 47.3% feel students treat each other with respect while 44.5% feel students take responsibility for their actions.</t>
  </si>
  <si>
    <t>D1. Action Plan - August 2019 through January 2020</t>
  </si>
  <si>
    <r>
      <rPr>
        <b/>
        <u/>
        <sz val="11"/>
        <color indexed="8"/>
        <rFont val="Calibri"/>
        <family val="2"/>
        <scheme val="minor"/>
      </rPr>
      <t>D2. Start Date:</t>
    </r>
    <r>
      <rPr>
        <b/>
        <sz val="11"/>
        <color indexed="8"/>
        <rFont val="Calibri"/>
        <family val="2"/>
        <scheme val="minor"/>
      </rPr>
      <t xml:space="preserve"> Identify the projected start date for each activity.</t>
    </r>
  </si>
  <si>
    <r>
      <t>D3. End Date:</t>
    </r>
    <r>
      <rPr>
        <b/>
        <sz val="11"/>
        <color indexed="8"/>
        <rFont val="Calibri"/>
        <family val="2"/>
        <scheme val="minor"/>
      </rPr>
      <t xml:space="preserve"> Identify the projected end date for each activity.</t>
    </r>
  </si>
  <si>
    <r>
      <t>D4. Steps to Address Areas of Need and Achieve Goal:</t>
    </r>
    <r>
      <rPr>
        <b/>
        <sz val="11"/>
        <color indexed="8"/>
        <rFont val="Calibri"/>
        <family val="2"/>
        <scheme val="minor"/>
      </rPr>
      <t xml:space="preserve"> In each cell below, identify the steps the school will take, in chronological order, between August and January to make progress towards this goal.</t>
    </r>
  </si>
  <si>
    <t>Review SPS, SVS, and FES with all stakeholders</t>
  </si>
  <si>
    <t>Determine what 'emotionally healthy' looks like and what is needed to indicate that students are emotionally healthy.</t>
  </si>
  <si>
    <t>Establish and utilize positive behavior reward systems for students</t>
  </si>
  <si>
    <t>Establish grade level buddy system for all classes Pre K-6</t>
  </si>
  <si>
    <t>Administer emotional wellness survey to students in grades K-6</t>
  </si>
  <si>
    <t>Analyze emotional wellness survey results</t>
  </si>
  <si>
    <t>Create and utilize simple referral system for students in need of an emotional time out (PURPLE folder project)</t>
  </si>
  <si>
    <t>Review referrals and students in need of emotional support at biweekly START meetings.</t>
  </si>
  <si>
    <t>Review survey results and celebrate findings.</t>
  </si>
  <si>
    <t>E1. Mid-Year Benchmark(s) - Identify what the school would expect to see in January to know it is on track to reach its goal.   While this can be descriptive, schools should use quantifiable data when applicable.</t>
  </si>
  <si>
    <t>By February 1, 2020, 65% of students and staff will agree that students are emotionally healthy.</t>
  </si>
  <si>
    <t>F1. Action Plan - January 2020 through June 2020</t>
  </si>
  <si>
    <r>
      <rPr>
        <b/>
        <u/>
        <sz val="11"/>
        <color indexed="8"/>
        <rFont val="Calibri"/>
        <family val="2"/>
        <scheme val="minor"/>
      </rPr>
      <t>F2. Start Date:</t>
    </r>
    <r>
      <rPr>
        <b/>
        <sz val="11"/>
        <color indexed="8"/>
        <rFont val="Calibri"/>
        <family val="2"/>
        <scheme val="minor"/>
      </rPr>
      <t xml:space="preserve"> Identify the projected start date for each activity.</t>
    </r>
  </si>
  <si>
    <r>
      <t>F3. End Date:</t>
    </r>
    <r>
      <rPr>
        <b/>
        <sz val="11"/>
        <color indexed="8"/>
        <rFont val="Calibri"/>
        <family val="2"/>
        <scheme val="minor"/>
      </rPr>
      <t xml:space="preserve"> Identify the projected end date for each activity.</t>
    </r>
  </si>
  <si>
    <r>
      <t>F4. Steps to Address Areas of Need and Achieve Goal:</t>
    </r>
    <r>
      <rPr>
        <b/>
        <sz val="11"/>
        <color rgb="FF000000"/>
        <rFont val="Calibri"/>
        <family val="2"/>
        <scheme val="minor"/>
      </rPr>
      <t xml:space="preserve"> In each cell below, identify the steps the school envisions taking in the second half of the school year IF it determines that the August to January steps have been successful. </t>
    </r>
    <r>
      <rPr>
        <b/>
        <sz val="11"/>
        <color indexed="8"/>
        <rFont val="Calibri"/>
        <family val="2"/>
        <scheme val="minor"/>
      </rPr>
      <t xml:space="preserve"> </t>
    </r>
  </si>
  <si>
    <t xml:space="preserve">2013-2014 Statement of Practice </t>
  </si>
  <si>
    <t>Tenet 1 as a Whole</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</si>
  <si>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</si>
  <si>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</si>
  <si>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</si>
  <si>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</si>
  <si>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</si>
  <si>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Tenet 2 as a Whole</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</si>
  <si>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</si>
  <si>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</si>
  <si>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</si>
  <si>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</si>
  <si>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</si>
  <si>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Tenet 3 as a Whole</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</si>
  <si>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</si>
  <si>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</si>
  <si>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</si>
  <si>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</si>
  <si>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</si>
  <si>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Tenet 4 as a Whole</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</si>
  <si>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</si>
  <si>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</si>
  <si>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</si>
  <si>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</si>
  <si>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</si>
  <si>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Tenet 5 as a Whole</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</si>
  <si>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</si>
  <si>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</si>
  <si>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</si>
  <si>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</si>
  <si>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</si>
  <si>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Tenet 6 as a Whole</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</si>
  <si>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</si>
  <si>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</si>
  <si>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</si>
  <si>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</si>
  <si>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</si>
  <si>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 xml:space="preserve"> School Improvement Set Aside Rate based on count of all schools </t>
  </si>
  <si>
    <t>LEA BEDS</t>
  </si>
  <si>
    <t>LEA NAME</t>
  </si>
  <si>
    <t>All Schools</t>
  </si>
  <si>
    <t># of Priority &amp; Focus Schools (minimum required)</t>
  </si>
  <si>
    <t xml:space="preserve">% of identified schools </t>
  </si>
  <si>
    <t>Required Set Aside %</t>
  </si>
  <si>
    <t>Title III Set Aside required</t>
  </si>
  <si>
    <t xml:space="preserve">Percentage of identified schools </t>
  </si>
  <si>
    <t>Required Set-Aside rate</t>
  </si>
  <si>
    <t>010100010000</t>
  </si>
  <si>
    <t>ALBANY CITY SD</t>
  </si>
  <si>
    <t>87</t>
  </si>
  <si>
    <t>Less than 30%</t>
  </si>
  <si>
    <t>010100860884</t>
  </si>
  <si>
    <t>ALBANY PREP CHARTER SCHOOL</t>
  </si>
  <si>
    <t>100</t>
  </si>
  <si>
    <t>30-34%</t>
  </si>
  <si>
    <t>022601060000</t>
  </si>
  <si>
    <t>WELLSVILLE CSD</t>
  </si>
  <si>
    <t>33</t>
  </si>
  <si>
    <t>35-39%</t>
  </si>
  <si>
    <t>030200010000</t>
  </si>
  <si>
    <t>BINGHAMTON CITY SD</t>
  </si>
  <si>
    <t>80</t>
  </si>
  <si>
    <t>40-44%</t>
  </si>
  <si>
    <t>031401060000</t>
  </si>
  <si>
    <t>WHITNEY POINT CSD</t>
  </si>
  <si>
    <t>45-49%</t>
  </si>
  <si>
    <t>042400010000</t>
  </si>
  <si>
    <t>OLEAN CITY SD</t>
  </si>
  <si>
    <t>25</t>
  </si>
  <si>
    <t>50-54%</t>
  </si>
  <si>
    <t>050100010000</t>
  </si>
  <si>
    <t>AUBURN CITY SD</t>
  </si>
  <si>
    <t>57</t>
  </si>
  <si>
    <t>55-59%</t>
  </si>
  <si>
    <t>060800010000</t>
  </si>
  <si>
    <t>DUNKIRK CITY SD</t>
  </si>
  <si>
    <t>17</t>
  </si>
  <si>
    <t>60-64%</t>
  </si>
  <si>
    <t>061700010000</t>
  </si>
  <si>
    <t>JAMESTOWN CITY SD</t>
  </si>
  <si>
    <t>22</t>
  </si>
  <si>
    <t>Yes</t>
  </si>
  <si>
    <t>65-69%</t>
  </si>
  <si>
    <t>062401040000</t>
  </si>
  <si>
    <t>RIPLEY CSD</t>
  </si>
  <si>
    <t>70-74%</t>
  </si>
  <si>
    <t>070600010000</t>
  </si>
  <si>
    <t>ELMIRA CITY SD</t>
  </si>
  <si>
    <t>31</t>
  </si>
  <si>
    <t>75% or more</t>
  </si>
  <si>
    <t>081200050000</t>
  </si>
  <si>
    <t>NORWICH CITY SD</t>
  </si>
  <si>
    <t>081501040000</t>
  </si>
  <si>
    <t>OXFORD ACADEMY &amp; CSD</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</si>
  <si>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</si>
  <si>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</si>
  <si>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</si>
  <si>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</si>
  <si>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</si>
  <si>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</si>
  <si>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</si>
  <si>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</si>
  <si>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</si>
  <si>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</si>
  <si>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</si>
  <si>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</si>
  <si>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</si>
  <si>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</si>
  <si>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</si>
  <si>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</si>
  <si>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86</t>
  </si>
  <si>
    <t>140600010000</t>
  </si>
  <si>
    <t>BUFFALO CITY SD</t>
  </si>
  <si>
    <t>79</t>
  </si>
  <si>
    <t>140600860843</t>
  </si>
  <si>
    <t>COMMUNITY CHARTER SCHOOL</t>
  </si>
  <si>
    <t>140600860853</t>
  </si>
  <si>
    <t>PINNACLE CHARTER SCHOOL</t>
  </si>
  <si>
    <t>140600860868</t>
  </si>
  <si>
    <t>ORACLE CHARTER SCHOOL</t>
  </si>
  <si>
    <t>141800010000</t>
  </si>
  <si>
    <t>LACKAWANNA CITY SD</t>
  </si>
  <si>
    <t>50</t>
  </si>
  <si>
    <t>142601030000</t>
  </si>
  <si>
    <t>KENMORE-TONAWANDA UFSD</t>
  </si>
  <si>
    <t>8</t>
  </si>
  <si>
    <t>150901040000</t>
  </si>
  <si>
    <t>MORIAH CSD</t>
  </si>
  <si>
    <t>151102040000</t>
  </si>
  <si>
    <t>LAKE PLACID CSD</t>
  </si>
  <si>
    <t>161201040000</t>
  </si>
  <si>
    <t>SALMON RIVER CSD</t>
  </si>
  <si>
    <t>161501060000</t>
  </si>
  <si>
    <t>MALONE CSD</t>
  </si>
  <si>
    <t>20</t>
  </si>
  <si>
    <t>170500010000</t>
  </si>
  <si>
    <t>GLOVERSVILLE CITY SD</t>
  </si>
  <si>
    <t>83</t>
  </si>
  <si>
    <t>170901040000</t>
  </si>
  <si>
    <t>NORTHVILLE CSD</t>
  </si>
  <si>
    <t>180300010000</t>
  </si>
  <si>
    <t>BATAVIA CITY SD</t>
  </si>
  <si>
    <t>190301040000</t>
  </si>
  <si>
    <t>CAIRO-DURHAM CSD</t>
  </si>
  <si>
    <t>190401060000</t>
  </si>
  <si>
    <t>CATSKILL CSD</t>
  </si>
  <si>
    <t>261600010000</t>
  </si>
  <si>
    <t>ROCHESTER CITY SD</t>
  </si>
  <si>
    <t>81</t>
  </si>
  <si>
    <t>270100010000</t>
  </si>
  <si>
    <t>AMSTERDAM CITY SD</t>
  </si>
  <si>
    <t>280201030000</t>
  </si>
  <si>
    <t>HEMPSTEAD UFSD</t>
  </si>
  <si>
    <t>280208030000</t>
  </si>
  <si>
    <t>ROOSEVELT UFSD</t>
  </si>
  <si>
    <t>60</t>
  </si>
  <si>
    <t>280406030000</t>
  </si>
  <si>
    <t>MANHASSET UFSD</t>
  </si>
  <si>
    <t>310100010000</t>
  </si>
  <si>
    <t>NYC GEOG DIST # 1 - MANHATTAN</t>
  </si>
  <si>
    <t/>
  </si>
  <si>
    <t>310200010000</t>
  </si>
  <si>
    <t>NYC GEOG DIST # 2 - MANHATTAN</t>
  </si>
  <si>
    <t>310300010000</t>
  </si>
  <si>
    <t>NYC GEOG DIST # 3 - MANHATTAN</t>
  </si>
  <si>
    <t>310300860871</t>
  </si>
  <si>
    <t>OPPORTUNITY CHARTER SCHOOL</t>
  </si>
  <si>
    <t>310400010000</t>
  </si>
  <si>
    <t>NYC GEOG DIST # 4 - MANHATTAN</t>
  </si>
  <si>
    <t>310500010000</t>
  </si>
  <si>
    <t>NYC GEOG DIST # 5 - MANHATTAN</t>
  </si>
  <si>
    <t>310500860928</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</si>
  <si>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</si>
  <si>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</si>
  <si>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</si>
  <si>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</si>
  <si>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</si>
  <si>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</si>
  <si>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</si>
  <si>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</si>
  <si>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</si>
  <si>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</si>
  <si>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</si>
  <si>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</si>
  <si>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</si>
  <si>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</si>
  <si>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</si>
  <si>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</si>
  <si>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</si>
  <si>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</si>
  <si>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</si>
  <si>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331400860865</t>
  </si>
  <si>
    <t>WILLIAMSBURG CHARTER HIGH SCHOOL</t>
  </si>
  <si>
    <t>331500010000</t>
  </si>
  <si>
    <t>NYC GEOG DIST #15 - BROOKLYN</t>
  </si>
  <si>
    <t>331500860953</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</si>
  <si>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</si>
  <si>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</si>
  <si>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</si>
  <si>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</si>
  <si>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</si>
  <si>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</si>
  <si>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</si>
  <si>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</si>
  <si>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</si>
  <si>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</si>
  <si>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</si>
  <si>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</si>
  <si>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</si>
  <si>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</si>
  <si>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</si>
  <si>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</si>
  <si>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</si>
  <si>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</si>
  <si>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</si>
  <si>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</si>
  <si>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</si>
  <si>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</si>
  <si>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</si>
  <si>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</si>
  <si>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</si>
  <si>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</si>
  <si>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</si>
  <si>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</si>
  <si>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</si>
  <si>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</si>
  <si>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</si>
  <si>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</si>
  <si>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</si>
  <si>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411800010000</t>
  </si>
  <si>
    <t>ROME CITY SD</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</si>
  <si>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</si>
  <si>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</si>
  <si>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</si>
  <si>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</si>
  <si>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</si>
  <si>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</si>
  <si>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</si>
  <si>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</si>
  <si>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</si>
  <si>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</si>
  <si>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</si>
  <si>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</si>
  <si>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</si>
  <si>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</si>
  <si>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</si>
  <si>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</si>
  <si>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</si>
  <si>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</si>
  <si>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</si>
  <si>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</si>
  <si>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</si>
  <si>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</si>
  <si>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</si>
  <si>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</si>
  <si>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</si>
  <si>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</si>
  <si>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</si>
  <si>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</si>
  <si>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</si>
  <si>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411902040000</t>
  </si>
  <si>
    <t>WATERVILLE CSD</t>
  </si>
  <si>
    <t>412300010000</t>
  </si>
  <si>
    <t>UTICA CITY SD</t>
  </si>
  <si>
    <t>421800010000</t>
  </si>
  <si>
    <t>SYRACUSE CITY SD</t>
  </si>
  <si>
    <t>90</t>
  </si>
  <si>
    <t>421800860845</t>
  </si>
  <si>
    <t>SOUTHSIDE ACADEMY CHARTER SCHOOL</t>
  </si>
  <si>
    <t>430700010000</t>
  </si>
  <si>
    <t>GENEVA CITY SD</t>
  </si>
  <si>
    <t>75</t>
  </si>
  <si>
    <t>440901040000</t>
  </si>
  <si>
    <t>HIGHLAND FALLS CSD</t>
  </si>
  <si>
    <t>441600010000</t>
  </si>
  <si>
    <t>NEWBURGH CITY SD</t>
  </si>
  <si>
    <t>450801060000</t>
  </si>
  <si>
    <t>MEDINA CSD</t>
  </si>
  <si>
    <t>460701040000</t>
  </si>
  <si>
    <t>HANNIBAL CSD</t>
  </si>
  <si>
    <t>461300010000</t>
  </si>
  <si>
    <t>OSWEGO CITY SD</t>
  </si>
  <si>
    <t>29</t>
  </si>
  <si>
    <t>472001040000</t>
  </si>
  <si>
    <t>RICHFIELD SPRINGS CSD</t>
  </si>
  <si>
    <t>491700010000</t>
  </si>
  <si>
    <t>TROY CITY SD</t>
  </si>
  <si>
    <t>500402060000</t>
  </si>
  <si>
    <t>EAST RAMAPO CSD (SPRING VALLEY)</t>
  </si>
  <si>
    <t>7</t>
  </si>
  <si>
    <t>512201040000</t>
  </si>
  <si>
    <t>NORWOOD-NORFOLK CSD</t>
  </si>
  <si>
    <t>530600010000</t>
  </si>
  <si>
    <t>SCHENECTADY CITY SD</t>
  </si>
  <si>
    <t>67</t>
  </si>
  <si>
    <t>541102060000</t>
  </si>
  <si>
    <t>COBLESKILL-RICHMONDVILLE CSD</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</si>
  <si>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</si>
  <si>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</si>
  <si>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</si>
  <si>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</si>
  <si>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</si>
  <si>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</si>
  <si>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</si>
  <si>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</si>
  <si>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</si>
  <si>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</si>
  <si>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</si>
  <si>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</si>
  <si>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</si>
  <si>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</si>
  <si>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63</t>
  </si>
  <si>
    <t>590501060000</t>
  </si>
  <si>
    <t>FALLSBURG CSD</t>
  </si>
  <si>
    <t>591301040000</t>
  </si>
  <si>
    <t>ROSCOE CSD</t>
  </si>
  <si>
    <t>610501040000</t>
  </si>
  <si>
    <t>GROTON CSD</t>
  </si>
  <si>
    <t>620600010000</t>
  </si>
  <si>
    <t>KINGSTON CITY SD</t>
  </si>
  <si>
    <t>46</t>
  </si>
  <si>
    <t>641301060000</t>
  </si>
  <si>
    <t>HUDSON FALLS CSD</t>
  </si>
  <si>
    <t>660404030000</t>
  </si>
  <si>
    <t>HASTINGS-ON-HUDSON UFSD</t>
  </si>
  <si>
    <t>660411020000</t>
  </si>
  <si>
    <t>GREENBURGH ELE UFSD</t>
  </si>
  <si>
    <t>660900010000</t>
  </si>
  <si>
    <t>MT VERNON SCHOOL DISTRICT</t>
  </si>
  <si>
    <t>44</t>
  </si>
  <si>
    <t>662300010000</t>
  </si>
  <si>
    <t>YONKERS CITY SD</t>
  </si>
  <si>
    <t>37</t>
  </si>
  <si>
    <t>310000010000</t>
  </si>
  <si>
    <t>NYC MANHATTAN BOROUGH</t>
  </si>
  <si>
    <t>15</t>
  </si>
  <si>
    <t>330000010000</t>
  </si>
  <si>
    <t>NYC BROOKLYN BOROUGH</t>
  </si>
  <si>
    <t>28</t>
  </si>
  <si>
    <t>320000010000</t>
  </si>
  <si>
    <t>NYC BRONX BOROUGH</t>
  </si>
  <si>
    <t>45</t>
  </si>
  <si>
    <t>340000010000</t>
  </si>
  <si>
    <t>NYC QUEENS BOROUGH</t>
  </si>
  <si>
    <t>Maple Avenue School</t>
  </si>
  <si>
    <t>716-278-9140</t>
  </si>
  <si>
    <t>mchille-zafuto@nfschools.net</t>
  </si>
  <si>
    <t>Lori Spanbauer</t>
  </si>
  <si>
    <t xml:space="preserve">Primary Teacher </t>
  </si>
  <si>
    <t xml:space="preserve">75% of teachers will utilize NWEA data to have students set and achieve NWEA goals. </t>
  </si>
  <si>
    <t>According to NWEA data,  __94__% of SWD are 1-3 years below grade level in reading and __94___% in math.</t>
  </si>
  <si>
    <t>For the 2019-20 school year, Maple Avenue School will receive 22 new students ranging from grades 3-6 with IEPs. In reviewing their NWEA and state testing data, __94__% of our total SWD population was 1-3 years below level in reading and/or 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</si>
</sst>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u/>
      <sz val="11"/>
      <color theme="1"/>
      <name val="Calibri"/>
      <family val="2"/>
      <scheme val="minor"/>
    </font>
    <font>
      <b/>
      <sz val="11"/>
      <name val="Calibri"/>
      <family val="2"/>
      <scheme val="minor"/>
    </font>
    <font>
      <sz val="14"/>
      <color theme="1"/>
      <name val="Calibri"/>
      <family val="2"/>
      <scheme val="minor"/>
    </font>
    <font>
      <b/>
      <sz val="20"/>
      <color rgb="FFFF0000"/>
      <name val="Calibri"/>
      <family val="2"/>
      <scheme val="minor"/>
    </font>
    <font>
      <b/>
      <sz val="18"/>
      <color rgb="FFFF0000"/>
      <name val="Calibri"/>
      <family val="2"/>
      <scheme val="minor"/>
    </font>
    <font>
      <sz val="18"/>
      <color rgb="FFFF0000"/>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theme="1"/>
      <name val="Calibri"/>
      <family val="2"/>
    </font>
    <font>
      <b/>
      <sz val="11"/>
      <color rgb="FF000000"/>
      <name val="Calibri"/>
      <family val="2"/>
    </font>
    <font>
      <b/>
      <u/>
      <sz val="20"/>
      <color rgb="FFFF0000"/>
      <name val="Calibri"/>
      <family val="2"/>
      <scheme val="minor"/>
    </font>
    <font>
      <b/>
      <sz val="11"/>
      <color rgb="FF000000"/>
      <name val="Calibri"/>
      <family val="2"/>
      <scheme val="minor"/>
    </font>
    <font>
      <b/>
      <u/>
      <sz val="11"/>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5"/>
      </left>
      <right/>
      <top style="thin">
        <color indexed="8"/>
      </top>
      <bottom/>
      <diagonal/>
    </border>
  </borders>
  <cellStyleXfs count="12">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1" fillId="0" borderId="0"/>
    <xf numFmtId="0" fontId="1" fillId="0" borderId="0"/>
    <xf numFmtId="0" fontId="31" fillId="0" borderId="0" applyNumberFormat="0" applyFill="0" applyBorder="0" applyAlignment="0" applyProtection="0"/>
  </cellStyleXfs>
  <cellXfs count="209">
    <xf numFmtId="0" fontId="0" fillId="0" borderId="0" xfId="0"/>
    <xf numFmtId="0" fontId="0" fillId="0" borderId="0" xfId="0" applyAlignment="1">
      <alignment wrapText="1"/>
    </xf>
    <xf numFmtId="0" fontId="2" fillId="0" borderId="0" xfId="2" applyFont="1" applyAlignment="1">
      <alignment horizontal="center"/>
    </xf>
    <xf numFmtId="0" fontId="1" fillId="0" borderId="0" xfId="2" applyAlignment="1">
      <alignment horizontal="center"/>
    </xf>
    <xf numFmtId="0" fontId="1" fillId="0" borderId="0" xfId="2"/>
    <xf numFmtId="0" fontId="1" fillId="0" borderId="0" xfId="2" applyAlignment="1">
      <alignment horizontal="center" wrapText="1"/>
    </xf>
    <xf numFmtId="0" fontId="1" fillId="0" borderId="0" xfId="2" applyAlignment="1">
      <alignment wrapText="1"/>
    </xf>
    <xf numFmtId="0" fontId="1" fillId="0" borderId="1" xfId="2" applyBorder="1" applyAlignment="1">
      <alignment horizontal="center"/>
    </xf>
    <xf numFmtId="164" fontId="1" fillId="0" borderId="0" xfId="2" applyNumberFormat="1" applyAlignment="1">
      <alignment horizontal="center"/>
    </xf>
    <xf numFmtId="0" fontId="1" fillId="0" borderId="2" xfId="2" applyBorder="1"/>
    <xf numFmtId="1" fontId="1" fillId="0" borderId="1" xfId="2" applyNumberFormat="1" applyBorder="1" applyAlignment="1">
      <alignment horizontal="center"/>
    </xf>
    <xf numFmtId="164" fontId="1" fillId="0" borderId="1" xfId="2" applyNumberFormat="1" applyBorder="1" applyAlignment="1">
      <alignment horizontal="center"/>
    </xf>
    <xf numFmtId="2" fontId="1" fillId="0" borderId="0" xfId="2" applyNumberFormat="1"/>
    <xf numFmtId="0" fontId="17" fillId="0" borderId="0" xfId="0" applyFont="1" applyAlignment="1">
      <alignment wrapText="1"/>
    </xf>
    <xf numFmtId="0" fontId="0" fillId="0" borderId="0" xfId="0" applyAlignment="1">
      <alignment horizontal="left" vertical="top" wrapText="1"/>
    </xf>
    <xf numFmtId="0" fontId="24" fillId="0" borderId="0" xfId="0" applyFont="1" applyAlignment="1">
      <alignment horizontal="left" vertical="center" wrapText="1"/>
    </xf>
    <xf numFmtId="0" fontId="11" fillId="0" borderId="0" xfId="0" applyFont="1" applyAlignment="1">
      <alignment horizontal="left" vertical="top" wrapText="1"/>
    </xf>
    <xf numFmtId="0" fontId="1" fillId="0" borderId="0" xfId="2" applyAlignment="1">
      <alignment horizontal="left"/>
    </xf>
    <xf numFmtId="0" fontId="23" fillId="0" borderId="0" xfId="0" applyFont="1" applyAlignment="1">
      <alignment wrapText="1"/>
    </xf>
    <xf numFmtId="0" fontId="26" fillId="0" borderId="0" xfId="0" applyFont="1"/>
    <xf numFmtId="0" fontId="0" fillId="8" borderId="0" xfId="0" applyFill="1" applyAlignment="1">
      <alignment horizontal="left" vertical="top" wrapText="1"/>
    </xf>
    <xf numFmtId="0" fontId="11" fillId="0" borderId="0" xfId="0" applyFont="1"/>
    <xf numFmtId="0" fontId="30" fillId="0" borderId="0" xfId="0" applyFont="1" applyAlignment="1">
      <alignment horizontal="center" vertical="center" wrapText="1"/>
    </xf>
    <xf numFmtId="0" fontId="0" fillId="3" borderId="0" xfId="0" applyFill="1" applyAlignment="1">
      <alignment horizontal="left" vertical="top" wrapText="1"/>
    </xf>
    <xf numFmtId="0" fontId="29" fillId="0" borderId="0" xfId="0" applyFont="1" applyAlignment="1">
      <alignment horizontal="left" vertical="center" wrapText="1"/>
    </xf>
    <xf numFmtId="0" fontId="11" fillId="0" borderId="0" xfId="0" applyFont="1" applyAlignment="1">
      <alignment wrapText="1"/>
    </xf>
    <xf numFmtId="0" fontId="0" fillId="0" borderId="0" xfId="0" applyAlignment="1">
      <alignment horizontal="center" vertical="center" wrapText="1"/>
    </xf>
    <xf numFmtId="49" fontId="0" fillId="0" borderId="0" xfId="0" applyNumberFormat="1" applyAlignment="1">
      <alignment horizontal="left" wrapText="1"/>
    </xf>
    <xf numFmtId="0" fontId="0" fillId="0" borderId="0" xfId="0" applyAlignment="1">
      <alignment vertical="center" wrapText="1"/>
    </xf>
    <xf numFmtId="0" fontId="0" fillId="0" borderId="0" xfId="0" applyAlignment="1">
      <alignment horizontal="center" vertical="top" wrapText="1"/>
    </xf>
    <xf numFmtId="0" fontId="11" fillId="0" borderId="0" xfId="0" applyFont="1" applyAlignment="1">
      <alignment horizontal="left" wrapText="1"/>
    </xf>
    <xf numFmtId="0" fontId="11" fillId="0" borderId="0" xfId="0" applyFont="1" applyAlignment="1">
      <alignment vertical="center" wrapText="1"/>
    </xf>
    <xf numFmtId="0" fontId="24" fillId="0" borderId="0" xfId="0" applyFont="1" applyAlignment="1">
      <alignment vertical="center" wrapText="1"/>
    </xf>
    <xf numFmtId="0" fontId="11" fillId="7" borderId="10" xfId="0" applyFont="1" applyFill="1" applyBorder="1" applyAlignment="1">
      <alignment horizontal="center" wrapText="1"/>
    </xf>
    <xf numFmtId="0" fontId="11" fillId="7" borderId="10" xfId="0" applyFont="1" applyFill="1" applyBorder="1" applyAlignment="1">
      <alignment wrapText="1"/>
    </xf>
    <xf numFmtId="49" fontId="0" fillId="0" borderId="13" xfId="0" applyNumberFormat="1" applyBorder="1" applyAlignment="1">
      <alignment horizontal="left" wrapText="1"/>
    </xf>
    <xf numFmtId="0" fontId="0" fillId="10" borderId="16" xfId="0" applyFill="1" applyBorder="1" applyAlignment="1">
      <alignment horizontal="center" vertical="center" wrapText="1"/>
    </xf>
    <xf numFmtId="0" fontId="1" fillId="0" borderId="17" xfId="2" applyBorder="1" applyAlignment="1">
      <alignment horizontal="left" wrapText="1"/>
    </xf>
    <xf numFmtId="0" fontId="1" fillId="0" borderId="17" xfId="2" applyBorder="1" applyAlignment="1">
      <alignment wrapText="1"/>
    </xf>
    <xf numFmtId="0" fontId="1" fillId="0" borderId="18" xfId="2" applyBorder="1" applyAlignment="1">
      <alignment horizontal="center" wrapText="1"/>
    </xf>
    <xf numFmtId="2" fontId="1" fillId="0" borderId="18" xfId="2" applyNumberFormat="1" applyBorder="1" applyAlignment="1">
      <alignment horizontal="center" wrapText="1"/>
    </xf>
    <xf numFmtId="0" fontId="3" fillId="0" borderId="18" xfId="2" applyFont="1" applyBorder="1" applyAlignment="1">
      <alignment horizontal="center" wrapText="1"/>
    </xf>
    <xf numFmtId="49" fontId="1" fillId="0" borderId="17" xfId="2" applyNumberFormat="1" applyBorder="1" applyAlignment="1">
      <alignment horizontal="left"/>
    </xf>
    <xf numFmtId="0" fontId="1" fillId="0" borderId="17" xfId="2" applyBorder="1"/>
    <xf numFmtId="0" fontId="1" fillId="0" borderId="5" xfId="2" applyBorder="1" applyAlignment="1">
      <alignment horizontal="center"/>
    </xf>
    <xf numFmtId="1" fontId="1" fillId="0" borderId="5" xfId="2" applyNumberFormat="1" applyBorder="1" applyAlignment="1">
      <alignment horizontal="center"/>
    </xf>
    <xf numFmtId="2" fontId="1" fillId="0" borderId="5" xfId="2" applyNumberFormat="1" applyBorder="1" applyAlignment="1">
      <alignment horizontal="center"/>
    </xf>
    <xf numFmtId="164" fontId="1" fillId="0" borderId="5" xfId="2" applyNumberFormat="1" applyBorder="1" applyAlignment="1">
      <alignment horizontal="center"/>
    </xf>
    <xf numFmtId="0" fontId="3" fillId="0" borderId="5" xfId="2" applyFont="1" applyBorder="1" applyAlignment="1">
      <alignment horizontal="center"/>
    </xf>
    <xf numFmtId="9" fontId="3" fillId="0" borderId="5" xfId="2" applyNumberFormat="1" applyFont="1" applyBorder="1" applyAlignment="1">
      <alignment horizontal="center"/>
    </xf>
    <xf numFmtId="49" fontId="6" fillId="0" borderId="17" xfId="8" applyNumberFormat="1" applyBorder="1" applyAlignment="1">
      <alignment horizontal="left"/>
    </xf>
    <xf numFmtId="0" fontId="6" fillId="0" borderId="17" xfId="8" applyBorder="1"/>
    <xf numFmtId="0" fontId="1" fillId="0" borderId="18" xfId="2" applyBorder="1"/>
    <xf numFmtId="49" fontId="1" fillId="0" borderId="19" xfId="2" applyNumberFormat="1" applyBorder="1" applyAlignment="1">
      <alignment horizontal="left"/>
    </xf>
    <xf numFmtId="49" fontId="7" fillId="0" borderId="18" xfId="7" applyNumberFormat="1" applyFont="1" applyBorder="1" applyAlignment="1">
      <alignment horizontal="left"/>
    </xf>
    <xf numFmtId="49" fontId="7" fillId="6" borderId="18" xfId="7" applyNumberFormat="1" applyFont="1" applyFill="1" applyBorder="1"/>
    <xf numFmtId="0" fontId="1" fillId="0" borderId="20" xfId="2" applyBorder="1" applyAlignment="1">
      <alignment horizontal="left"/>
    </xf>
    <xf numFmtId="0" fontId="1" fillId="0" borderId="20" xfId="2" applyBorder="1"/>
    <xf numFmtId="0" fontId="16" fillId="2" borderId="18" xfId="0" applyFont="1" applyFill="1" applyBorder="1" applyAlignment="1">
      <alignment wrapText="1"/>
    </xf>
    <xf numFmtId="49" fontId="17" fillId="4" borderId="18" xfId="0" applyNumberFormat="1" applyFont="1" applyFill="1" applyBorder="1" applyAlignment="1">
      <alignment wrapText="1"/>
    </xf>
    <xf numFmtId="49" fontId="17" fillId="4" borderId="18" xfId="0" applyNumberFormat="1" applyFont="1" applyFill="1" applyBorder="1" applyAlignment="1">
      <alignment horizontal="left" wrapText="1"/>
    </xf>
    <xf numFmtId="0" fontId="17" fillId="4" borderId="18" xfId="0" applyFont="1" applyFill="1" applyBorder="1" applyAlignment="1">
      <alignment horizontal="left" vertical="top" wrapText="1"/>
    </xf>
    <xf numFmtId="0" fontId="31" fillId="4" borderId="18" xfId="11" applyFill="1" applyBorder="1" applyAlignment="1">
      <alignment horizontal="left" vertical="top" wrapText="1"/>
    </xf>
    <xf numFmtId="0" fontId="16" fillId="7" borderId="18" xfId="0" applyFont="1" applyFill="1" applyBorder="1" applyAlignment="1">
      <alignment horizontal="center" wrapText="1"/>
    </xf>
    <xf numFmtId="0" fontId="17" fillId="0" borderId="18" xfId="0" applyFont="1" applyBorder="1" applyAlignment="1">
      <alignment wrapText="1"/>
    </xf>
    <xf numFmtId="0" fontId="17" fillId="0" borderId="18" xfId="0" applyFont="1" applyBorder="1" applyAlignment="1">
      <alignment horizontal="center" vertical="center" wrapText="1"/>
    </xf>
    <xf numFmtId="15" fontId="17" fillId="0" borderId="18" xfId="0" applyNumberFormat="1" applyFont="1" applyBorder="1" applyAlignment="1">
      <alignment horizontal="center" vertical="center" wrapText="1"/>
    </xf>
    <xf numFmtId="0" fontId="0" fillId="4" borderId="18" xfId="0" applyFill="1" applyBorder="1" applyAlignment="1">
      <alignment horizontal="center" vertical="center" wrapText="1"/>
    </xf>
    <xf numFmtId="0" fontId="0" fillId="10" borderId="18" xfId="0" applyFill="1" applyBorder="1" applyAlignment="1">
      <alignment horizontal="center" vertical="center" wrapText="1"/>
    </xf>
    <xf numFmtId="0" fontId="0" fillId="11" borderId="18" xfId="0" applyFill="1" applyBorder="1" applyAlignment="1">
      <alignment horizontal="left" vertical="center" wrapText="1"/>
    </xf>
    <xf numFmtId="0" fontId="12" fillId="2" borderId="18" xfId="0" applyFont="1" applyFill="1" applyBorder="1" applyAlignment="1">
      <alignment vertical="top" wrapText="1"/>
    </xf>
    <xf numFmtId="0" fontId="11" fillId="2" borderId="18"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0" fillId="0" borderId="18" xfId="0" applyBorder="1"/>
    <xf numFmtId="0" fontId="0" fillId="4" borderId="18" xfId="0" applyFill="1" applyBorder="1" applyAlignment="1">
      <alignment horizontal="center" vertical="center"/>
    </xf>
    <xf numFmtId="0" fontId="0" fillId="4" borderId="18" xfId="0" applyFill="1" applyBorder="1"/>
    <xf numFmtId="0" fontId="0" fillId="4" borderId="18" xfId="0" applyFill="1" applyBorder="1" applyAlignment="1">
      <alignment horizontal="center"/>
    </xf>
    <xf numFmtId="0" fontId="12" fillId="2" borderId="18" xfId="0" applyFont="1" applyFill="1" applyBorder="1" applyAlignment="1">
      <alignment horizontal="center"/>
    </xf>
    <xf numFmtId="0" fontId="0" fillId="4" borderId="18" xfId="0" applyFill="1" applyBorder="1" applyAlignment="1">
      <alignment wrapText="1"/>
    </xf>
    <xf numFmtId="0" fontId="0" fillId="0" borderId="18" xfId="0" applyBorder="1" applyAlignment="1">
      <alignment horizontal="center" vertical="center" wrapText="1"/>
    </xf>
    <xf numFmtId="0" fontId="12" fillId="2" borderId="18" xfId="0" applyFont="1" applyFill="1" applyBorder="1" applyAlignment="1">
      <alignment horizontal="center" vertical="center" wrapText="1"/>
    </xf>
    <xf numFmtId="0" fontId="29" fillId="4" borderId="18" xfId="0" applyFont="1" applyFill="1" applyBorder="1" applyAlignment="1">
      <alignment horizontal="left" vertical="top" wrapText="1"/>
    </xf>
    <xf numFmtId="49" fontId="0" fillId="0" borderId="18" xfId="0" applyNumberFormat="1" applyBorder="1" applyAlignment="1">
      <alignment vertical="top" wrapText="1"/>
    </xf>
    <xf numFmtId="0" fontId="14" fillId="2" borderId="18" xfId="0" applyFont="1" applyFill="1" applyBorder="1" applyAlignment="1">
      <alignment horizontal="left" vertical="top" wrapText="1"/>
    </xf>
    <xf numFmtId="0" fontId="13" fillId="2" borderId="18" xfId="0" applyFont="1" applyFill="1" applyBorder="1" applyAlignment="1">
      <alignment horizontal="left" vertical="top" wrapText="1"/>
    </xf>
    <xf numFmtId="0" fontId="29" fillId="4" borderId="18" xfId="0" applyFont="1" applyFill="1" applyBorder="1" applyAlignment="1">
      <alignment wrapText="1"/>
    </xf>
    <xf numFmtId="0" fontId="0" fillId="4" borderId="18" xfId="0" applyFill="1" applyBorder="1" applyAlignment="1">
      <alignment horizontal="left" vertical="top" wrapText="1"/>
    </xf>
    <xf numFmtId="0" fontId="36" fillId="2" borderId="18" xfId="0" applyFont="1" applyFill="1" applyBorder="1" applyAlignment="1">
      <alignment horizontal="center" vertical="center" wrapText="1"/>
    </xf>
    <xf numFmtId="0" fontId="11" fillId="5" borderId="18" xfId="0" applyFont="1" applyFill="1" applyBorder="1" applyAlignment="1">
      <alignment horizontal="center" wrapText="1"/>
    </xf>
    <xf numFmtId="0" fontId="0" fillId="0" borderId="18" xfId="0" applyBorder="1" applyAlignment="1">
      <alignment horizontal="left" vertical="top" wrapText="1"/>
    </xf>
    <xf numFmtId="0" fontId="0" fillId="0" borderId="18" xfId="0" applyBorder="1" applyAlignment="1">
      <alignment vertical="top" wrapText="1"/>
    </xf>
    <xf numFmtId="14" fontId="0" fillId="4" borderId="18" xfId="0" applyNumberFormat="1" applyFill="1" applyBorder="1" applyAlignment="1">
      <alignment horizontal="left" wrapText="1"/>
    </xf>
    <xf numFmtId="17" fontId="29" fillId="4" borderId="18" xfId="0" applyNumberFormat="1" applyFont="1" applyFill="1" applyBorder="1" applyAlignment="1">
      <alignment horizontal="left" vertical="top" wrapText="1"/>
    </xf>
    <xf numFmtId="15" fontId="29" fillId="4" borderId="18" xfId="0" applyNumberFormat="1" applyFont="1" applyFill="1" applyBorder="1" applyAlignment="1">
      <alignment horizontal="left" vertical="top" wrapText="1"/>
    </xf>
    <xf numFmtId="17" fontId="0" fillId="4" borderId="18" xfId="0" applyNumberFormat="1" applyFill="1" applyBorder="1" applyAlignment="1">
      <alignment horizontal="left" vertical="top" wrapText="1"/>
    </xf>
    <xf numFmtId="0" fontId="17" fillId="0" borderId="0" xfId="0" applyFont="1" applyAlignment="1">
      <alignment wrapText="1"/>
    </xf>
    <xf numFmtId="0" fontId="21" fillId="0" borderId="0" xfId="0" applyFont="1" applyAlignment="1">
      <alignment horizontal="center" wrapText="1"/>
    </xf>
    <xf numFmtId="0" fontId="0" fillId="0" borderId="0" xfId="0" applyAlignment="1">
      <alignment horizontal="left" vertical="top" wrapText="1"/>
    </xf>
    <xf numFmtId="0" fontId="15" fillId="0" borderId="0" xfId="0" applyFont="1" applyAlignment="1">
      <alignment horizontal="center" wrapText="1"/>
    </xf>
    <xf numFmtId="0" fontId="0" fillId="0" borderId="0" xfId="0" applyAlignment="1">
      <alignment horizontal="left" wrapText="1"/>
    </xf>
    <xf numFmtId="0" fontId="11" fillId="7" borderId="18" xfId="0" applyFont="1" applyFill="1" applyBorder="1" applyAlignment="1">
      <alignment horizontal="center" wrapText="1"/>
    </xf>
    <xf numFmtId="0" fontId="0" fillId="4" borderId="18" xfId="0" applyFill="1" applyBorder="1" applyAlignment="1">
      <alignment horizontal="center" wrapText="1"/>
    </xf>
    <xf numFmtId="0" fontId="0" fillId="4" borderId="18" xfId="0" applyFill="1" applyBorder="1" applyAlignment="1">
      <alignment horizontal="left" wrapText="1"/>
    </xf>
    <xf numFmtId="0" fontId="11" fillId="2" borderId="18" xfId="0" applyFont="1" applyFill="1" applyBorder="1" applyAlignment="1">
      <alignment horizontal="center" wrapText="1"/>
    </xf>
    <xf numFmtId="0" fontId="0" fillId="0" borderId="0" xfId="0" applyAlignment="1">
      <alignment horizontal="left" vertical="center" wrapText="1"/>
    </xf>
    <xf numFmtId="0" fontId="34" fillId="0" borderId="18" xfId="0" applyFont="1" applyBorder="1" applyAlignment="1">
      <alignment horizontal="center" vertical="center" wrapText="1"/>
    </xf>
    <xf numFmtId="15" fontId="0" fillId="4" borderId="18" xfId="0" applyNumberFormat="1" applyFill="1" applyBorder="1" applyAlignment="1">
      <alignment horizontal="left" vertical="top" wrapText="1"/>
    </xf>
    <xf numFmtId="16" fontId="29" fillId="4" borderId="18" xfId="0" applyNumberFormat="1" applyFont="1" applyFill="1" applyBorder="1" applyAlignment="1">
      <alignment horizontal="left" vertical="top" wrapText="1"/>
    </xf>
    <xf numFmtId="0" fontId="16" fillId="0" borderId="4" xfId="0" applyFont="1" applyBorder="1" applyAlignment="1">
      <alignment horizontal="left" vertical="center" wrapText="1"/>
    </xf>
    <xf numFmtId="0" fontId="17" fillId="0" borderId="4" xfId="0" applyFont="1" applyBorder="1" applyAlignment="1">
      <alignment horizontal="left" wrapText="1"/>
    </xf>
    <xf numFmtId="0" fontId="27"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31" fillId="4" borderId="14" xfId="11" applyFill="1" applyBorder="1" applyAlignment="1">
      <alignment horizontal="left" vertical="top" wrapText="1"/>
    </xf>
    <xf numFmtId="0" fontId="0" fillId="4" borderId="15" xfId="0" applyFill="1" applyBorder="1" applyAlignment="1">
      <alignment wrapText="1"/>
    </xf>
    <xf numFmtId="0" fontId="0" fillId="4" borderId="16" xfId="0" applyFill="1" applyBorder="1" applyAlignment="1">
      <alignment wrapText="1"/>
    </xf>
    <xf numFmtId="0" fontId="19" fillId="0" borderId="0" xfId="0" applyFont="1" applyAlignment="1">
      <alignment vertical="center" wrapText="1"/>
    </xf>
    <xf numFmtId="0" fontId="17"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7" fillId="0" borderId="12" xfId="0" applyFont="1" applyBorder="1" applyAlignment="1">
      <alignment horizontal="center" wrapText="1"/>
    </xf>
    <xf numFmtId="0" fontId="17" fillId="0" borderId="0" xfId="0" applyFont="1" applyAlignment="1">
      <alignment horizontal="center" wrapText="1"/>
    </xf>
    <xf numFmtId="0" fontId="0" fillId="0" borderId="0" xfId="0" applyAlignment="1">
      <alignment horizontal="left"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0" fillId="0" borderId="3"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30" fillId="0" borderId="10" xfId="0" applyFont="1" applyBorder="1" applyAlignment="1">
      <alignment horizontal="center" vertical="center" wrapText="1"/>
    </xf>
    <xf numFmtId="0" fontId="30" fillId="0" borderId="1" xfId="0" applyFont="1" applyBorder="1" applyAlignment="1">
      <alignment horizontal="center" vertical="center"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1" xfId="0" applyBorder="1" applyAlignment="1">
      <alignment horizontal="center" vertical="top" wrapText="1"/>
    </xf>
    <xf numFmtId="0" fontId="15" fillId="0" borderId="0" xfId="0" applyFont="1" applyAlignment="1">
      <alignment horizontal="center" wrapText="1"/>
    </xf>
    <xf numFmtId="0" fontId="23" fillId="0" borderId="0" xfId="0" applyFont="1" applyAlignment="1">
      <alignment horizontal="center" wrapText="1"/>
    </xf>
    <xf numFmtId="0" fontId="32" fillId="9" borderId="14" xfId="0" applyFont="1" applyFill="1" applyBorder="1" applyAlignment="1">
      <alignment horizontal="left" vertical="center" wrapText="1"/>
    </xf>
    <xf numFmtId="0" fontId="32" fillId="9" borderId="15" xfId="0" applyFont="1" applyFill="1" applyBorder="1" applyAlignment="1">
      <alignment horizontal="left" vertical="center" wrapText="1"/>
    </xf>
    <xf numFmtId="0" fontId="32" fillId="9" borderId="16" xfId="0" applyFont="1" applyFill="1" applyBorder="1" applyAlignment="1">
      <alignment horizontal="left" vertical="center" wrapText="1"/>
    </xf>
    <xf numFmtId="0" fontId="22" fillId="10" borderId="18" xfId="0" applyFont="1" applyFill="1" applyBorder="1" applyAlignment="1">
      <alignment horizontal="left" vertical="top" wrapText="1"/>
    </xf>
    <xf numFmtId="0" fontId="0" fillId="10" borderId="18"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13" xfId="0" applyFill="1" applyBorder="1" applyAlignment="1">
      <alignment horizontal="left" vertical="top" wrapText="1"/>
    </xf>
    <xf numFmtId="0" fontId="0" fillId="10" borderId="6" xfId="0" applyFill="1" applyBorder="1" applyAlignment="1">
      <alignment horizontal="left" vertical="top" wrapText="1"/>
    </xf>
    <xf numFmtId="0" fontId="0" fillId="10" borderId="4" xfId="0" applyFill="1" applyBorder="1" applyAlignment="1">
      <alignment horizontal="left" vertical="top" wrapText="1"/>
    </xf>
    <xf numFmtId="0" fontId="0" fillId="10" borderId="7" xfId="0" applyFill="1" applyBorder="1" applyAlignment="1">
      <alignment horizontal="left" vertical="top" wrapText="1"/>
    </xf>
    <xf numFmtId="0" fontId="11"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16" fillId="0" borderId="4"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center"/>
    </xf>
    <xf numFmtId="0" fontId="0" fillId="0" borderId="0" xfId="0" applyAlignment="1">
      <alignment horizontal="center" wrapText="1"/>
    </xf>
    <xf numFmtId="0" fontId="11" fillId="0" borderId="11"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16" fillId="0" borderId="0" xfId="0" applyFont="1" applyAlignment="1">
      <alignment horizontal="center" wrapText="1"/>
    </xf>
    <xf numFmtId="0" fontId="32"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1" fillId="2" borderId="18" xfId="0" applyFont="1" applyFill="1" applyBorder="1" applyAlignment="1">
      <alignment horizontal="center" wrapText="1"/>
    </xf>
    <xf numFmtId="0" fontId="0" fillId="4" borderId="18" xfId="0" applyFill="1" applyBorder="1" applyAlignment="1">
      <alignment horizontal="left" wrapText="1"/>
    </xf>
    <xf numFmtId="0" fontId="11" fillId="7" borderId="18" xfId="0" applyFont="1" applyFill="1" applyBorder="1" applyAlignment="1">
      <alignment horizontal="center" wrapText="1"/>
    </xf>
    <xf numFmtId="0" fontId="0" fillId="4" borderId="18" xfId="0" applyFill="1" applyBorder="1" applyAlignment="1">
      <alignment horizontal="center" wrapText="1"/>
    </xf>
    <xf numFmtId="0" fontId="22" fillId="0" borderId="0" xfId="0" applyFont="1" applyAlignment="1">
      <alignment horizontal="left" wrapText="1"/>
    </xf>
    <xf numFmtId="0" fontId="0" fillId="0" borderId="12" xfId="0" applyBorder="1" applyAlignment="1">
      <alignment horizontal="center" wrapText="1"/>
    </xf>
    <xf numFmtId="0" fontId="22" fillId="0" borderId="0" xfId="0" applyFont="1" applyAlignment="1">
      <alignment horizontal="center" wrapText="1"/>
    </xf>
    <xf numFmtId="0" fontId="15" fillId="0" borderId="0" xfId="0" applyFont="1" applyAlignment="1">
      <alignment horizontal="center" vertical="center"/>
    </xf>
    <xf numFmtId="0" fontId="25" fillId="0" borderId="0" xfId="0" applyFont="1" applyAlignment="1">
      <alignment horizontal="center" vertical="center"/>
    </xf>
    <xf numFmtId="0" fontId="11" fillId="3" borderId="14"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16" xfId="0" applyFont="1" applyFill="1" applyBorder="1" applyAlignment="1">
      <alignment horizontal="center" vertical="top" wrapText="1"/>
    </xf>
    <xf numFmtId="49" fontId="26" fillId="0" borderId="18"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11" fillId="2" borderId="18" xfId="0" applyFont="1" applyFill="1" applyBorder="1" applyAlignment="1">
      <alignment horizontal="left" vertical="top" wrapText="1"/>
    </xf>
    <xf numFmtId="0" fontId="15" fillId="0" borderId="18" xfId="0" applyFont="1" applyBorder="1" applyAlignment="1">
      <alignment horizontal="center" vertical="center"/>
    </xf>
    <xf numFmtId="0" fontId="11" fillId="2" borderId="18" xfId="0" applyFont="1" applyFill="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horizontal="center"/>
    </xf>
    <xf numFmtId="0" fontId="11" fillId="2" borderId="18" xfId="0" applyFont="1" applyFill="1" applyBorder="1" applyAlignment="1">
      <alignment horizontal="left"/>
    </xf>
    <xf numFmtId="0" fontId="0" fillId="0" borderId="14" xfId="0" applyBorder="1" applyAlignment="1">
      <alignment horizontal="center"/>
    </xf>
    <xf numFmtId="0" fontId="0" fillId="0" borderId="16" xfId="0" applyBorder="1" applyAlignment="1">
      <alignment horizontal="center"/>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4" xfId="0" applyFill="1" applyBorder="1" applyAlignment="1">
      <alignment horizontal="center" vertical="top" wrapText="1"/>
    </xf>
    <xf numFmtId="0" fontId="0" fillId="3" borderId="15" xfId="0" applyFill="1" applyBorder="1" applyAlignment="1">
      <alignment horizontal="center" vertical="top" wrapText="1"/>
    </xf>
    <xf numFmtId="0" fontId="0" fillId="3" borderId="16" xfId="0" applyFill="1" applyBorder="1" applyAlignment="1">
      <alignment horizontal="center" vertical="top" wrapText="1"/>
    </xf>
    <xf numFmtId="0" fontId="12" fillId="2" borderId="18" xfId="0" applyFont="1" applyFill="1" applyBorder="1" applyAlignment="1">
      <alignment horizontal="left" vertical="top" wrapText="1"/>
    </xf>
    <xf numFmtId="0" fontId="12" fillId="3" borderId="14"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10" fontId="2" fillId="0" borderId="0" xfId="2" applyNumberFormat="1" applyFont="1" applyAlignment="1">
      <alignment horizontal="center"/>
    </xf>
  </cellXfs>
  <cellStyles count="12">
    <cellStyle name="Hyperlink" xfId="11" builtinId="8"/>
    <cellStyle name="Hyperlink 2" xfId="1"/>
    <cellStyle name="Normal" xfId="0" builtinId="0"/>
    <cellStyle name="Normal 2" xfId="2"/>
    <cellStyle name="Normal 2 2" xfId="3"/>
    <cellStyle name="Normal 3" xfId="4"/>
    <cellStyle name="Normal 3 2" xfId="9"/>
    <cellStyle name="Normal 4" xfId="5"/>
    <cellStyle name="Normal 5" xfId="6"/>
    <cellStyle name="Normal 5 2" xfId="10"/>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 val="StatementsofPractice"/>
      <sheetName val="Drop-Down Content"/>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 val="Drop-Down Content"/>
      <sheetName val="14-15 ImpReserveSetAsideActivit"/>
      <sheetName val="StatementsofPractice"/>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cell r="O61" t="str">
            <v>TBD</v>
          </cell>
        </row>
        <row r="62">
          <cell r="A62" t="str">
            <v>332100010000</v>
          </cell>
          <cell r="B62" t="str">
            <v>NYC GEOG DIST #21 - BROOKLYN</v>
          </cell>
          <cell r="C62">
            <v>40</v>
          </cell>
          <cell r="D62">
            <v>4</v>
          </cell>
          <cell r="E62">
            <v>2</v>
          </cell>
          <cell r="F62">
            <v>6</v>
          </cell>
          <cell r="G62">
            <v>0.15</v>
          </cell>
          <cell r="K62">
            <v>40</v>
          </cell>
          <cell r="L62">
            <v>7</v>
          </cell>
          <cell r="M62"/>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cell r="G114">
            <v>1</v>
          </cell>
          <cell r="H114" t="str">
            <v>Yes</v>
          </cell>
        </row>
        <row r="115">
          <cell r="C115" t="str">
            <v>571000010018</v>
          </cell>
          <cell r="D115" t="str">
            <v>CORNING-PAINTED POST WEST HIGH SCH</v>
          </cell>
          <cell r="E115" t="str">
            <v>Priority</v>
          </cell>
          <cell r="H115" t="str">
            <v>No</v>
          </cell>
          <cell r="I115"/>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row>
        <row r="281">
          <cell r="C281" t="str">
            <v>261600010101</v>
          </cell>
          <cell r="D281" t="str">
            <v>INTEGRATED ARTS AND TECH HIGH SCHOOL</v>
          </cell>
          <cell r="E281" t="str">
            <v>Focus %</v>
          </cell>
          <cell r="H281" t="str">
            <v>No</v>
          </cell>
          <cell r="I281"/>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 val="SCEPCoverPage"/>
      <sheetName val="SchoolLeadershipTeam"/>
      <sheetName val="SchoolInfoSheet(1)"/>
      <sheetName val="SchoolInfoSheet(2)"/>
      <sheetName val="SCEPOverview"/>
      <sheetName val="Prioritized Funding Matrix"/>
      <sheetName val="Tier 1 Prioritized Activities"/>
      <sheetName val="Tier 2 Fed-State Activities"/>
      <sheetName val="Tier 2 Allowable Activities"/>
      <sheetName val="Tenet Template Exemplar"/>
      <sheetName val="Tenet 2"/>
      <sheetName val="Tenet 2 (2)"/>
      <sheetName val="Tenet 2 (3)"/>
      <sheetName val="Tenet 2 (4)"/>
      <sheetName val="Tenet 2 (5)"/>
      <sheetName val="Tenet 3"/>
      <sheetName val="Tenet 3 (2)"/>
      <sheetName val="Tenet 3 (3)"/>
      <sheetName val="Tenet 3 (4)"/>
      <sheetName val="Tenet 3 (5)"/>
      <sheetName val="Tenet 4"/>
      <sheetName val="Tenet 4 (2)"/>
      <sheetName val="Tenet 4 (3)"/>
      <sheetName val="Tenet 4 (4)"/>
      <sheetName val="Tenet 4 (5)"/>
      <sheetName val="Tenet 5"/>
      <sheetName val="Tenet 5 (2)"/>
      <sheetName val="Tenet 5 (3)"/>
      <sheetName val="Tenet 5 (4)"/>
      <sheetName val="Tenet 5 (5)"/>
      <sheetName val="Tenet 6"/>
      <sheetName val="Tenet 6 (2)"/>
      <sheetName val="Tenet 6 (3)"/>
      <sheetName val="Tenet 6 (4)"/>
      <sheetName val="Tenet 6 (5)"/>
      <sheetName val="Fiscal Summary Form"/>
      <sheetName val="Drop-Down Content"/>
      <sheetName val="14-15 ImpReserveSetAsideActivit"/>
      <sheetName val="StatementsofPractice"/>
      <sheetName val="Drop-Down Content2"/>
      <sheetName val="13-14AccountabilityList"/>
      <sheetName val="Sheet1"/>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 sheetId="13">
        <row r="2">
          <cell r="B2" t="str">
            <v>School Name:</v>
          </cell>
        </row>
      </sheetData>
      <sheetData sheetId="14">
        <row r="3">
          <cell r="B3">
            <v>0</v>
          </cell>
        </row>
      </sheetData>
      <sheetData sheetId="15">
        <row r="6">
          <cell r="B6" t="str">
            <v>The data needed to complete the chart below can be found online at www.nysed.gov</v>
          </cell>
        </row>
      </sheetData>
      <sheetData sheetId="16">
        <row r="2">
          <cell r="A2">
            <v>0</v>
          </cell>
        </row>
      </sheetData>
      <sheetData sheetId="17">
        <row r="1">
          <cell r="B1" t="str">
            <v>LEA Name:</v>
          </cell>
        </row>
      </sheetData>
      <sheetData sheetId="18">
        <row r="2">
          <cell r="A2" t="str">
            <v>BEDS CODE</v>
          </cell>
        </row>
      </sheetData>
      <sheetData sheetId="19"/>
      <sheetData sheetId="20">
        <row r="6">
          <cell r="A6" t="str">
            <v>320700860957</v>
          </cell>
        </row>
      </sheetData>
      <sheetData sheetId="21"/>
      <sheetData sheetId="22"/>
      <sheetData sheetId="23"/>
      <sheetData sheetId="24">
        <row r="2">
          <cell r="A2" t="str">
            <v>570101040000</v>
          </cell>
        </row>
      </sheetData>
      <sheetData sheetId="25">
        <row r="1">
          <cell r="A1" t="str">
            <v>LEA BEDS</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 val="14-15 ImpReserveSetAsideActivit"/>
      <sheetName val="2013-14 T-I.II.III. Allocations"/>
      <sheetName val="2013-14 School Status"/>
      <sheetName val="REAP 13-14"/>
      <sheetName val="StatementsofPractice"/>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 val="Non-pub 11-12"/>
      <sheetName val="T-I_&amp;_T-II_A_CA_Tracking_Log"/>
      <sheetName val="T-III_CA_Tracking_Log"/>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 sheetId="6" refreshError="1"/>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chille-zafuto@nfschools.ne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5"/>
  <sheetViews>
    <sheetView topLeftCell="A7" zoomScale="90" zoomScaleNormal="90" workbookViewId="0">
      <selection activeCell="A25" sqref="A25"/>
    </sheetView>
  </sheetViews>
  <sheetFormatPr defaultColWidth="9.28515625" defaultRowHeight="15.75" x14ac:dyDescent="0.25"/>
  <cols>
    <col min="1" max="1" width="27.42578125" style="13" customWidth="1"/>
    <col min="2" max="2" width="50.7109375" style="13" customWidth="1"/>
    <col min="3" max="3" width="33.7109375" style="13" customWidth="1"/>
    <col min="4" max="4" width="38.28515625" style="13" customWidth="1"/>
    <col min="5" max="16384" width="9.28515625" style="13"/>
  </cols>
  <sheetData>
    <row r="1" spans="1:4" x14ac:dyDescent="0.25">
      <c r="A1" s="58" t="s">
        <v>0</v>
      </c>
      <c r="B1" s="59" t="s">
        <v>1</v>
      </c>
      <c r="C1" s="110" t="s">
        <v>2</v>
      </c>
      <c r="D1" s="111"/>
    </row>
    <row r="2" spans="1:4" x14ac:dyDescent="0.25">
      <c r="A2" s="58" t="s">
        <v>3</v>
      </c>
      <c r="B2" s="59" t="s">
        <v>4</v>
      </c>
      <c r="C2" s="110"/>
      <c r="D2" s="111"/>
    </row>
    <row r="3" spans="1:4" x14ac:dyDescent="0.25">
      <c r="A3" s="58" t="s">
        <v>5</v>
      </c>
      <c r="B3" s="60" t="s">
        <v>547</v>
      </c>
      <c r="C3" s="112"/>
      <c r="D3" s="111"/>
    </row>
    <row r="4" spans="1:4" x14ac:dyDescent="0.25">
      <c r="A4" s="120" t="s">
        <v>6</v>
      </c>
      <c r="B4" s="120"/>
      <c r="C4" s="120"/>
      <c r="D4" s="120"/>
    </row>
    <row r="5" spans="1:4" x14ac:dyDescent="0.25">
      <c r="A5" s="120"/>
      <c r="B5" s="120"/>
      <c r="C5" s="120"/>
      <c r="D5" s="120"/>
    </row>
    <row r="6" spans="1:4" ht="23.25" customHeight="1" x14ac:dyDescent="0.25">
      <c r="A6" s="120"/>
      <c r="B6" s="120"/>
      <c r="C6" s="120"/>
      <c r="D6" s="120"/>
    </row>
    <row r="7" spans="1:4" x14ac:dyDescent="0.25">
      <c r="A7" s="121"/>
      <c r="B7" s="121"/>
      <c r="C7" s="121"/>
      <c r="D7" s="121"/>
    </row>
    <row r="8" spans="1:4" x14ac:dyDescent="0.25">
      <c r="A8" s="58" t="s">
        <v>7</v>
      </c>
      <c r="B8" s="61" t="s">
        <v>20</v>
      </c>
      <c r="C8" s="58" t="s">
        <v>8</v>
      </c>
      <c r="D8" s="61" t="s">
        <v>9</v>
      </c>
    </row>
    <row r="9" spans="1:4" x14ac:dyDescent="0.25">
      <c r="A9" s="58" t="s">
        <v>10</v>
      </c>
      <c r="B9" s="61" t="s">
        <v>548</v>
      </c>
      <c r="C9" s="58" t="s">
        <v>11</v>
      </c>
      <c r="D9" s="62" t="s">
        <v>549</v>
      </c>
    </row>
    <row r="10" spans="1:4" ht="15.75" customHeight="1" x14ac:dyDescent="0.25">
      <c r="A10" s="58" t="s">
        <v>12</v>
      </c>
      <c r="B10" s="113"/>
      <c r="C10" s="114"/>
      <c r="D10" s="115"/>
    </row>
    <row r="11" spans="1:4" x14ac:dyDescent="0.25">
      <c r="A11" s="122"/>
      <c r="B11" s="122"/>
      <c r="C11" s="122"/>
      <c r="D11" s="122"/>
    </row>
    <row r="12" spans="1:4" ht="30.75" customHeight="1" x14ac:dyDescent="0.25">
      <c r="A12" s="116" t="s">
        <v>13</v>
      </c>
      <c r="B12" s="117"/>
      <c r="C12" s="117"/>
      <c r="D12" s="117"/>
    </row>
    <row r="13" spans="1:4" x14ac:dyDescent="0.25">
      <c r="A13" s="123"/>
      <c r="B13" s="123"/>
      <c r="C13" s="123"/>
      <c r="D13" s="123"/>
    </row>
    <row r="14" spans="1:4" x14ac:dyDescent="0.25">
      <c r="A14" s="118" t="s">
        <v>14</v>
      </c>
      <c r="B14" s="117"/>
      <c r="C14" s="117"/>
      <c r="D14" s="117"/>
    </row>
    <row r="15" spans="1:4" x14ac:dyDescent="0.25">
      <c r="A15" s="123"/>
      <c r="B15" s="123"/>
      <c r="C15" s="123"/>
      <c r="D15" s="123"/>
    </row>
    <row r="16" spans="1:4" ht="45.75" customHeight="1" x14ac:dyDescent="0.3">
      <c r="A16" s="119" t="s">
        <v>15</v>
      </c>
      <c r="B16" s="119"/>
      <c r="C16" s="119"/>
      <c r="D16" s="119"/>
    </row>
    <row r="17" spans="1:4" ht="156.75" customHeight="1" x14ac:dyDescent="0.25">
      <c r="A17" s="108" t="s">
        <v>16</v>
      </c>
      <c r="B17" s="109"/>
      <c r="C17" s="109"/>
      <c r="D17" s="109"/>
    </row>
    <row r="18" spans="1:4" x14ac:dyDescent="0.25">
      <c r="A18" s="63" t="s">
        <v>17</v>
      </c>
      <c r="B18" s="63" t="s">
        <v>8</v>
      </c>
      <c r="C18" s="63" t="s">
        <v>18</v>
      </c>
      <c r="D18" s="63" t="s">
        <v>19</v>
      </c>
    </row>
    <row r="19" spans="1:4" ht="24" customHeight="1" x14ac:dyDescent="0.25">
      <c r="A19" s="64" t="s">
        <v>20</v>
      </c>
      <c r="B19" s="64" t="s">
        <v>9</v>
      </c>
      <c r="C19" s="65"/>
      <c r="D19" s="66"/>
    </row>
    <row r="20" spans="1:4" ht="24" customHeight="1" x14ac:dyDescent="0.25">
      <c r="A20" s="64" t="s">
        <v>21</v>
      </c>
      <c r="B20" s="64" t="s">
        <v>22</v>
      </c>
      <c r="C20" s="65"/>
      <c r="D20" s="66"/>
    </row>
    <row r="21" spans="1:4" ht="24" customHeight="1" x14ac:dyDescent="0.25">
      <c r="A21" s="64" t="s">
        <v>23</v>
      </c>
      <c r="B21" s="64" t="s">
        <v>24</v>
      </c>
      <c r="C21" s="65"/>
      <c r="D21" s="66"/>
    </row>
    <row r="22" spans="1:4" ht="24" customHeight="1" x14ac:dyDescent="0.25">
      <c r="A22" s="64" t="s">
        <v>25</v>
      </c>
      <c r="B22" s="64" t="s">
        <v>26</v>
      </c>
      <c r="C22" s="65"/>
      <c r="D22" s="66"/>
    </row>
    <row r="23" spans="1:4" ht="24" customHeight="1" x14ac:dyDescent="0.25">
      <c r="A23" s="64" t="s">
        <v>27</v>
      </c>
      <c r="B23" s="64" t="s">
        <v>28</v>
      </c>
      <c r="C23" s="65"/>
      <c r="D23" s="66"/>
    </row>
    <row r="24" spans="1:4" ht="24" customHeight="1" x14ac:dyDescent="0.25">
      <c r="A24" s="64" t="s">
        <v>550</v>
      </c>
      <c r="B24" s="64" t="s">
        <v>24</v>
      </c>
      <c r="C24" s="65"/>
      <c r="D24" s="66"/>
    </row>
    <row r="25" spans="1:4" ht="24" customHeight="1" x14ac:dyDescent="0.25">
      <c r="A25" s="64"/>
      <c r="B25" s="64"/>
      <c r="C25" s="65"/>
      <c r="D25" s="66"/>
    </row>
    <row r="26" spans="1:4" ht="24" customHeight="1" x14ac:dyDescent="0.25">
      <c r="A26" s="64"/>
      <c r="B26" s="64"/>
      <c r="C26" s="65"/>
      <c r="D26" s="66"/>
    </row>
    <row r="27" spans="1:4" ht="24.75" customHeight="1" x14ac:dyDescent="0.25">
      <c r="A27" s="64"/>
      <c r="B27" s="64"/>
      <c r="C27" s="65"/>
      <c r="D27" s="66"/>
    </row>
    <row r="28" spans="1:4" ht="22.5" customHeight="1" x14ac:dyDescent="0.25">
      <c r="A28" s="64"/>
      <c r="B28" s="64"/>
      <c r="C28" s="65"/>
      <c r="D28" s="66"/>
    </row>
    <row r="29" spans="1:4" ht="24" customHeight="1" x14ac:dyDescent="0.25">
      <c r="A29" s="64"/>
      <c r="B29" s="64"/>
      <c r="C29" s="65"/>
      <c r="D29" s="66"/>
    </row>
    <row r="30" spans="1:4" ht="24" customHeight="1" x14ac:dyDescent="0.25">
      <c r="A30" s="64"/>
      <c r="B30" s="64"/>
      <c r="C30" s="65"/>
      <c r="D30" s="66"/>
    </row>
    <row r="31" spans="1:4" ht="24" customHeight="1" x14ac:dyDescent="0.25">
      <c r="A31" s="64"/>
      <c r="B31" s="64"/>
      <c r="C31" s="65"/>
      <c r="D31" s="66"/>
    </row>
    <row r="32" spans="1:4" ht="24" customHeight="1" x14ac:dyDescent="0.25">
      <c r="A32" s="64"/>
      <c r="B32" s="64"/>
      <c r="C32" s="65"/>
      <c r="D32" s="66"/>
    </row>
    <row r="33" spans="1:4" ht="24" customHeight="1" x14ac:dyDescent="0.25">
      <c r="A33" s="64"/>
      <c r="B33" s="64"/>
      <c r="C33" s="65"/>
      <c r="D33" s="66"/>
    </row>
    <row r="34" spans="1:4" ht="24" customHeight="1" x14ac:dyDescent="0.25">
      <c r="A34" s="64"/>
      <c r="B34" s="64"/>
      <c r="C34" s="65"/>
      <c r="D34" s="66"/>
    </row>
    <row r="35" spans="1:4" ht="25.5" customHeight="1" x14ac:dyDescent="0.25">
      <c r="A35" s="64"/>
      <c r="B35" s="64"/>
      <c r="C35" s="65"/>
      <c r="D35" s="66"/>
    </row>
  </sheetData>
  <customSheetViews>
    <customSheetView guid="{44594B27-9C70-41F1-9630-666DBB02377F}" scale="90" showPageBreaks="1" printArea="1">
      <selection activeCell="B16" sqref="B16:E16"/>
      <pageMargins left="0" right="0" top="0" bottom="0" header="0" footer="0"/>
      <pageSetup scale="80" orientation="landscape" r:id="rId1"/>
      <headerFooter>
        <oddFooter>&amp;R&amp;P</oddFooter>
      </headerFooter>
    </customSheetView>
    <customSheetView guid="{D084C74A-34CE-4171-80D6-1BE5E86C1BB8}" showPageBreaks="1" printArea="1">
      <selection activeCell="B16" sqref="B16:E16"/>
      <pageMargins left="0" right="0" top="0" bottom="0" header="0" footer="0"/>
      <pageSetup scale="80" orientation="landscape" r:id="rId2"/>
      <headerFooter>
        <oddFooter>&amp;R&amp;P</oddFooter>
      </headerFooter>
    </customSheetView>
  </customSheetViews>
  <mergeCells count="10">
    <mergeCell ref="A17:D17"/>
    <mergeCell ref="C1:D3"/>
    <mergeCell ref="B10:D10"/>
    <mergeCell ref="A12:D12"/>
    <mergeCell ref="A14:D14"/>
    <mergeCell ref="A16:D16"/>
    <mergeCell ref="A4:D7"/>
    <mergeCell ref="A11:D11"/>
    <mergeCell ref="A13:D13"/>
    <mergeCell ref="A15:D15"/>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B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B1:B2"/>
  </dataValidations>
  <hyperlinks>
    <hyperlink ref="D9" r:id="rId3"/>
  </hyperlinks>
  <pageMargins left="0.45" right="0.45" top="0.5" bottom="0.5" header="0.3" footer="0.05"/>
  <pageSetup scale="80" orientation="landscape" r:id="rId4"/>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opLeftCell="A13" zoomScale="90" zoomScaleNormal="90" workbookViewId="0">
      <selection activeCell="B17" sqref="B17"/>
    </sheetView>
  </sheetViews>
  <sheetFormatPr defaultColWidth="9.28515625" defaultRowHeight="15" x14ac:dyDescent="0.25"/>
  <cols>
    <col min="1" max="1" width="5.5703125" style="1" customWidth="1"/>
    <col min="2" max="2" width="6.7109375" style="1" customWidth="1"/>
    <col min="3" max="3" width="150.7109375" style="1" customWidth="1"/>
    <col min="4" max="16384" width="9.28515625" style="1"/>
  </cols>
  <sheetData>
    <row r="1" spans="1:29" s="18" customFormat="1" ht="18.75" x14ac:dyDescent="0.3">
      <c r="C1" s="98" t="s">
        <v>29</v>
      </c>
    </row>
    <row r="2" spans="1:29" ht="18.75" x14ac:dyDescent="0.3">
      <c r="C2" s="96"/>
    </row>
    <row r="3" spans="1:29" s="20" customFormat="1" x14ac:dyDescent="0.25">
      <c r="A3" s="97"/>
      <c r="B3" s="21"/>
      <c r="C3" s="21" t="s">
        <v>30</v>
      </c>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14" customFormat="1" x14ac:dyDescent="0.25">
      <c r="A4" s="97"/>
      <c r="B4" s="97"/>
      <c r="C4" s="15"/>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s="14" customFormat="1" ht="49.5" customHeight="1" x14ac:dyDescent="0.25">
      <c r="A5" s="97"/>
      <c r="B5" s="67" t="s">
        <v>31</v>
      </c>
      <c r="C5" s="97" t="s">
        <v>32</v>
      </c>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14" customFormat="1" x14ac:dyDescent="0.25">
      <c r="A6" s="97"/>
      <c r="B6" s="22"/>
      <c r="C6" s="97"/>
      <c r="D6" s="97"/>
      <c r="E6" s="97"/>
      <c r="F6" s="97"/>
      <c r="G6" s="97"/>
      <c r="H6" s="97"/>
      <c r="I6" s="97"/>
      <c r="J6" s="97"/>
      <c r="K6" s="97"/>
      <c r="L6" s="97"/>
      <c r="M6" s="97"/>
      <c r="N6" s="97"/>
      <c r="O6" s="97"/>
      <c r="P6" s="97"/>
      <c r="Q6" s="97"/>
      <c r="R6" s="97"/>
      <c r="S6" s="97"/>
      <c r="T6" s="97"/>
      <c r="U6" s="97"/>
      <c r="V6" s="97"/>
      <c r="W6" s="97"/>
      <c r="X6" s="97"/>
      <c r="Y6" s="97"/>
      <c r="Z6" s="97"/>
      <c r="AA6" s="97"/>
      <c r="AB6" s="97"/>
      <c r="AC6" s="97"/>
    </row>
    <row r="7" spans="1:29" s="20" customFormat="1" x14ac:dyDescent="0.25">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s="20" customFormat="1" ht="30" x14ac:dyDescent="0.25">
      <c r="A8" s="97"/>
      <c r="B8" s="67" t="s">
        <v>31</v>
      </c>
      <c r="C8" s="97" t="s">
        <v>33</v>
      </c>
      <c r="D8" s="97"/>
      <c r="E8" s="97"/>
      <c r="F8" s="97"/>
      <c r="G8" s="97"/>
      <c r="H8" s="97"/>
      <c r="I8" s="97"/>
      <c r="J8" s="97"/>
      <c r="K8" s="97"/>
      <c r="L8" s="97"/>
      <c r="M8" s="97"/>
      <c r="N8" s="97"/>
      <c r="O8" s="97"/>
      <c r="P8" s="97"/>
      <c r="Q8" s="97"/>
      <c r="R8" s="97"/>
      <c r="S8" s="97"/>
      <c r="T8" s="97"/>
      <c r="U8" s="97"/>
      <c r="V8" s="97"/>
      <c r="W8" s="97"/>
      <c r="X8" s="97"/>
      <c r="Y8" s="97"/>
      <c r="Z8" s="97"/>
      <c r="AA8" s="97"/>
      <c r="AB8" s="97"/>
      <c r="AC8" s="97"/>
    </row>
    <row r="9" spans="1:29" s="20" customFormat="1" x14ac:dyDescent="0.25">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row>
    <row r="10" spans="1:29" s="20" customFormat="1" ht="18.75" customHeight="1" x14ac:dyDescent="0.2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row>
    <row r="11" spans="1:29" s="14" customFormat="1" ht="30" customHeight="1" x14ac:dyDescent="0.25">
      <c r="A11" s="97"/>
      <c r="B11" s="67" t="s">
        <v>31</v>
      </c>
      <c r="C11" s="104" t="s">
        <v>34</v>
      </c>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14" customFormat="1" x14ac:dyDescent="0.25">
      <c r="A12" s="97"/>
      <c r="B12" s="97"/>
      <c r="C12" s="16"/>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row>
    <row r="13" spans="1:29" s="14" customFormat="1" ht="20.25" customHeight="1" x14ac:dyDescent="0.25">
      <c r="A13" s="97"/>
      <c r="B13" s="97"/>
      <c r="C13" s="16"/>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row>
    <row r="14" spans="1:29" s="14" customFormat="1" ht="36.75" customHeight="1" x14ac:dyDescent="0.25">
      <c r="A14" s="97"/>
      <c r="B14" s="67" t="s">
        <v>31</v>
      </c>
      <c r="C14" s="104" t="s">
        <v>35</v>
      </c>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row>
    <row r="15" spans="1:29" s="20" customFormat="1" x14ac:dyDescent="0.25">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row>
    <row r="16" spans="1:29" s="20" customFormat="1" x14ac:dyDescent="0.25">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row>
    <row r="17" spans="2:3" s="14" customFormat="1" ht="35.25" customHeight="1" x14ac:dyDescent="0.25">
      <c r="B17" s="67" t="s">
        <v>31</v>
      </c>
      <c r="C17" s="104" t="s">
        <v>36</v>
      </c>
    </row>
    <row r="18" spans="2:3" s="14" customFormat="1" x14ac:dyDescent="0.25">
      <c r="B18" s="97"/>
      <c r="C18" s="97"/>
    </row>
    <row r="19" spans="2:3" s="14" customFormat="1" x14ac:dyDescent="0.25">
      <c r="B19" s="97"/>
      <c r="C19" s="97"/>
    </row>
    <row r="20" spans="2:3" s="14" customFormat="1" ht="30" customHeight="1" x14ac:dyDescent="0.25">
      <c r="B20" s="26"/>
      <c r="C20" s="24"/>
    </row>
    <row r="22" spans="2:3" x14ac:dyDescent="0.25">
      <c r="C22" s="25"/>
    </row>
  </sheetData>
  <customSheetViews>
    <customSheetView guid="{44594B27-9C70-41F1-9630-666DBB02377F}" scale="90" showPageBreaks="1" printArea="1">
      <selection activeCell="C20" sqref="C20"/>
      <pageMargins left="0" right="0" top="0" bottom="0" header="0" footer="0"/>
      <pageSetup scale="80" fitToHeight="7" orientation="landscape" r:id="rId1"/>
      <headerFooter>
        <oddFooter>&amp;R&amp;P</oddFooter>
      </headerFooter>
    </customSheetView>
    <customSheetView guid="{D084C74A-34CE-4171-80D6-1BE5E86C1BB8}" showPageBreaks="1" printArea="1" topLeftCell="A4">
      <selection activeCell="C20" sqref="C20"/>
      <pageMargins left="0" right="0" top="0" bottom="0" header="0" footer="0"/>
      <pageSetup scale="80" fitToHeight="7" orientation="landscape" r:id="rId2"/>
      <headerFooter>
        <oddFooter>&amp;R&amp;P</oddFooter>
      </headerFooter>
    </customSheetView>
  </customSheetViews>
  <pageMargins left="0.45" right="0.45" top="0.5" bottom="0.5" header="0.3" footer="0.05"/>
  <pageSetup scale="80" fitToHeight="7" orientation="landscape" r:id="rId3"/>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
  <sheetViews>
    <sheetView topLeftCell="C15" zoomScale="90" zoomScaleNormal="90" workbookViewId="0">
      <selection activeCell="F21" sqref="F21"/>
    </sheetView>
  </sheetViews>
  <sheetFormatPr defaultColWidth="9.28515625" defaultRowHeight="15" x14ac:dyDescent="0.25"/>
  <cols>
    <col min="1" max="1" width="6.28515625" style="1" customWidth="1"/>
    <col min="2" max="2" width="4.28515625" style="1" customWidth="1"/>
    <col min="3" max="3" width="52.28515625" style="1" customWidth="1"/>
    <col min="4" max="4" width="27.7109375" style="1" customWidth="1"/>
    <col min="5" max="5" width="50" style="1" customWidth="1"/>
    <col min="6" max="6" width="19" style="1" customWidth="1"/>
    <col min="7" max="16384" width="9.28515625" style="1"/>
  </cols>
  <sheetData>
    <row r="1" spans="1:13" s="13" customFormat="1" ht="18.75" customHeight="1" x14ac:dyDescent="0.3">
      <c r="A1" s="95"/>
      <c r="B1" s="138" t="s">
        <v>37</v>
      </c>
      <c r="C1" s="139"/>
      <c r="D1" s="139"/>
      <c r="E1" s="139"/>
      <c r="F1" s="1"/>
      <c r="G1" s="1"/>
      <c r="H1" s="1"/>
      <c r="I1" s="1"/>
      <c r="J1" s="1"/>
      <c r="K1" s="1"/>
      <c r="L1" s="1"/>
      <c r="M1" s="1"/>
    </row>
    <row r="2" spans="1:13" s="13" customFormat="1" ht="15.75" x14ac:dyDescent="0.25">
      <c r="A2" s="95"/>
      <c r="B2" s="159"/>
      <c r="C2" s="159"/>
      <c r="D2" s="159"/>
      <c r="E2" s="159"/>
      <c r="F2" s="95"/>
      <c r="G2" s="95"/>
      <c r="H2" s="95"/>
      <c r="I2" s="95"/>
      <c r="J2" s="95"/>
      <c r="K2" s="95"/>
      <c r="L2" s="95"/>
      <c r="M2" s="95"/>
    </row>
    <row r="3" spans="1:13" ht="48" customHeight="1" x14ac:dyDescent="0.25">
      <c r="B3" s="140" t="s">
        <v>38</v>
      </c>
      <c r="C3" s="141"/>
      <c r="D3" s="141"/>
      <c r="E3" s="142"/>
      <c r="F3" s="95"/>
      <c r="G3" s="95"/>
    </row>
    <row r="4" spans="1:13" x14ac:dyDescent="0.25">
      <c r="B4" s="160"/>
      <c r="C4" s="160"/>
      <c r="D4" s="160"/>
      <c r="E4" s="160"/>
    </row>
    <row r="5" spans="1:13" ht="149.25" customHeight="1" x14ac:dyDescent="0.25">
      <c r="B5" s="143" t="s">
        <v>39</v>
      </c>
      <c r="C5" s="144"/>
      <c r="D5" s="144"/>
      <c r="E5" s="144"/>
    </row>
    <row r="6" spans="1:13" x14ac:dyDescent="0.25">
      <c r="B6" s="160"/>
      <c r="C6" s="160"/>
      <c r="D6" s="160"/>
      <c r="E6" s="160"/>
    </row>
    <row r="7" spans="1:13" x14ac:dyDescent="0.25">
      <c r="B7" s="145" t="s">
        <v>40</v>
      </c>
      <c r="C7" s="146"/>
      <c r="D7" s="146"/>
      <c r="E7" s="147"/>
    </row>
    <row r="8" spans="1:13" x14ac:dyDescent="0.25">
      <c r="B8" s="148"/>
      <c r="C8" s="149"/>
      <c r="D8" s="149"/>
      <c r="E8" s="150"/>
    </row>
    <row r="9" spans="1:13" x14ac:dyDescent="0.25">
      <c r="B9" s="161"/>
      <c r="C9" s="161"/>
      <c r="D9" s="161"/>
      <c r="E9" s="161"/>
    </row>
    <row r="10" spans="1:13" x14ac:dyDescent="0.25">
      <c r="B10" s="67"/>
      <c r="C10" s="151" t="s">
        <v>41</v>
      </c>
      <c r="D10" s="152"/>
      <c r="E10" s="153"/>
    </row>
    <row r="11" spans="1:13" ht="48.75" customHeight="1" x14ac:dyDescent="0.25">
      <c r="B11" s="133"/>
      <c r="C11" s="154" t="s">
        <v>42</v>
      </c>
      <c r="D11" s="155"/>
      <c r="E11" s="156"/>
    </row>
    <row r="12" spans="1:13" ht="18.75" customHeight="1" x14ac:dyDescent="0.25">
      <c r="B12" s="134"/>
      <c r="C12" s="68" t="s">
        <v>43</v>
      </c>
      <c r="D12" s="157"/>
      <c r="E12" s="158"/>
    </row>
    <row r="13" spans="1:13" x14ac:dyDescent="0.25">
      <c r="A13" s="162"/>
      <c r="B13" s="162"/>
      <c r="C13" s="162"/>
      <c r="D13" s="162"/>
      <c r="E13" s="162"/>
    </row>
    <row r="14" spans="1:13" ht="10.5" customHeight="1" x14ac:dyDescent="0.25">
      <c r="A14" s="162"/>
      <c r="B14" s="162"/>
      <c r="C14" s="162"/>
      <c r="D14" s="162"/>
      <c r="E14" s="162"/>
    </row>
    <row r="15" spans="1:13" x14ac:dyDescent="0.25">
      <c r="B15" s="67"/>
      <c r="C15" s="163" t="s">
        <v>44</v>
      </c>
      <c r="D15" s="164"/>
      <c r="E15" s="165"/>
    </row>
    <row r="16" spans="1:13" ht="30.75" customHeight="1" x14ac:dyDescent="0.25">
      <c r="B16" s="135"/>
      <c r="C16" s="155" t="s">
        <v>45</v>
      </c>
      <c r="D16" s="155"/>
      <c r="E16" s="156"/>
    </row>
    <row r="17" spans="1:5" ht="18" customHeight="1" x14ac:dyDescent="0.25">
      <c r="B17" s="136"/>
      <c r="C17" s="36" t="s">
        <v>43</v>
      </c>
      <c r="D17" s="157"/>
      <c r="E17" s="158"/>
    </row>
    <row r="18" spans="1:5" x14ac:dyDescent="0.25">
      <c r="B18" s="136"/>
      <c r="C18" s="36" t="s">
        <v>46</v>
      </c>
      <c r="D18" s="157"/>
      <c r="E18" s="158"/>
    </row>
    <row r="19" spans="1:5" ht="18" customHeight="1" x14ac:dyDescent="0.25">
      <c r="B19" s="137"/>
      <c r="C19" s="36" t="s">
        <v>47</v>
      </c>
      <c r="D19" s="157"/>
      <c r="E19" s="158"/>
    </row>
    <row r="20" spans="1:5" ht="15.75" customHeight="1" x14ac:dyDescent="0.25">
      <c r="A20" s="162"/>
      <c r="B20" s="162"/>
      <c r="C20" s="162"/>
      <c r="D20" s="162"/>
      <c r="E20" s="162"/>
    </row>
    <row r="21" spans="1:5" x14ac:dyDescent="0.25">
      <c r="A21" s="162"/>
      <c r="B21" s="162"/>
      <c r="C21" s="162"/>
      <c r="D21" s="162"/>
      <c r="E21" s="162"/>
    </row>
    <row r="22" spans="1:5" x14ac:dyDescent="0.25">
      <c r="B22" s="67"/>
      <c r="C22" s="163" t="s">
        <v>48</v>
      </c>
      <c r="D22" s="164"/>
      <c r="E22" s="165"/>
    </row>
    <row r="23" spans="1:5" ht="66.75" customHeight="1" x14ac:dyDescent="0.25">
      <c r="B23" s="135"/>
      <c r="C23" s="155" t="s">
        <v>49</v>
      </c>
      <c r="D23" s="155"/>
      <c r="E23" s="156"/>
    </row>
    <row r="24" spans="1:5" x14ac:dyDescent="0.25">
      <c r="B24" s="136"/>
      <c r="C24" s="36" t="s">
        <v>43</v>
      </c>
      <c r="D24" s="157"/>
      <c r="E24" s="158"/>
    </row>
    <row r="25" spans="1:5" x14ac:dyDescent="0.25">
      <c r="B25" s="136"/>
      <c r="C25" s="36" t="s">
        <v>50</v>
      </c>
      <c r="D25" s="157"/>
      <c r="E25" s="158"/>
    </row>
    <row r="26" spans="1:5" ht="30" x14ac:dyDescent="0.25">
      <c r="B26" s="137"/>
      <c r="C26" s="36" t="s">
        <v>51</v>
      </c>
      <c r="D26" s="157"/>
      <c r="E26" s="158"/>
    </row>
    <row r="27" spans="1:5" x14ac:dyDescent="0.25">
      <c r="B27" s="97"/>
      <c r="C27" s="97"/>
      <c r="D27"/>
      <c r="E27"/>
    </row>
    <row r="28" spans="1:5" x14ac:dyDescent="0.25">
      <c r="B28" s="99"/>
      <c r="C28" s="124"/>
      <c r="D28" s="124"/>
      <c r="E28" s="27"/>
    </row>
    <row r="29" spans="1:5" x14ac:dyDescent="0.25">
      <c r="B29" s="99"/>
      <c r="C29" s="125" t="s">
        <v>52</v>
      </c>
      <c r="D29" s="126"/>
      <c r="E29" s="35"/>
    </row>
    <row r="30" spans="1:5" x14ac:dyDescent="0.25">
      <c r="B30" s="99"/>
      <c r="C30" s="127" t="s">
        <v>53</v>
      </c>
      <c r="D30" s="128"/>
      <c r="E30" s="129"/>
    </row>
    <row r="31" spans="1:5" x14ac:dyDescent="0.25">
      <c r="B31" s="99"/>
      <c r="C31" s="127"/>
      <c r="D31" s="128"/>
      <c r="E31" s="129"/>
    </row>
    <row r="32" spans="1:5" x14ac:dyDescent="0.25">
      <c r="B32" s="99"/>
      <c r="C32" s="130"/>
      <c r="D32" s="131"/>
      <c r="E32" s="132"/>
    </row>
    <row r="33" spans="2:5" x14ac:dyDescent="0.25">
      <c r="B33" s="99"/>
      <c r="C33" s="130"/>
      <c r="D33" s="131"/>
      <c r="E33" s="132"/>
    </row>
    <row r="34" spans="2:5" x14ac:dyDescent="0.25">
      <c r="B34" s="99"/>
      <c r="C34" s="130"/>
      <c r="D34" s="131"/>
      <c r="E34" s="132"/>
    </row>
    <row r="35" spans="2:5" x14ac:dyDescent="0.25">
      <c r="B35" s="99"/>
      <c r="C35" s="130"/>
      <c r="D35" s="131"/>
      <c r="E35" s="132"/>
    </row>
  </sheetData>
  <customSheetViews>
    <customSheetView guid="{44594B27-9C70-41F1-9630-666DBB02377F}" scale="90" showPageBreaks="1" printArea="1">
      <selection activeCell="B5" sqref="B5:E5"/>
      <pageMargins left="0" right="0" top="0" bottom="0" header="0" footer="0"/>
      <pageSetup scale="80" orientation="landscape" r:id="rId1"/>
      <headerFooter>
        <oddFooter>&amp;R&amp;P</oddFooter>
      </headerFooter>
    </customSheetView>
    <customSheetView guid="{D084C74A-34CE-4171-80D6-1BE5E86C1BB8}" showPageBreaks="1" printArea="1">
      <selection activeCell="B5" sqref="B5:E5"/>
      <pageMargins left="0" right="0" top="0" bottom="0" header="0" footer="0"/>
      <pageSetup scale="80" orientation="landscape" r:id="rId2"/>
      <headerFooter>
        <oddFooter>&amp;R&amp;P</oddFooter>
      </headerFooter>
    </customSheetView>
  </customSheetViews>
  <mergeCells count="33">
    <mergeCell ref="A13:E14"/>
    <mergeCell ref="A20:E21"/>
    <mergeCell ref="D19:E19"/>
    <mergeCell ref="C23:E23"/>
    <mergeCell ref="D24:E24"/>
    <mergeCell ref="D17:E17"/>
    <mergeCell ref="D18:E18"/>
    <mergeCell ref="B23:B26"/>
    <mergeCell ref="C15:E15"/>
    <mergeCell ref="C22:E22"/>
    <mergeCell ref="D25:E25"/>
    <mergeCell ref="D26:E26"/>
    <mergeCell ref="C34:E34"/>
    <mergeCell ref="C35:E35"/>
    <mergeCell ref="B11:B12"/>
    <mergeCell ref="B16:B19"/>
    <mergeCell ref="B1:E1"/>
    <mergeCell ref="B3:E3"/>
    <mergeCell ref="B5:E5"/>
    <mergeCell ref="B7:E8"/>
    <mergeCell ref="C10:E10"/>
    <mergeCell ref="C11:E11"/>
    <mergeCell ref="D12:E12"/>
    <mergeCell ref="B2:E2"/>
    <mergeCell ref="B4:E4"/>
    <mergeCell ref="B6:E6"/>
    <mergeCell ref="B9:E9"/>
    <mergeCell ref="C16:E16"/>
    <mergeCell ref="C28:D28"/>
    <mergeCell ref="C29:D29"/>
    <mergeCell ref="C30:E31"/>
    <mergeCell ref="C32:E32"/>
    <mergeCell ref="C33:E33"/>
  </mergeCells>
  <dataValidations count="4">
    <dataValidation allowBlank="1" showInputMessage="1" showErrorMessage="1" promptTitle="Instructions" prompt="Enter the name of each member of the district's DCIP planning team." sqref="B15:B16 B22:B23 B27:B35"/>
    <dataValidation allowBlank="1" showInputMessage="1" showErrorMessage="1" promptTitle="Instructions" prompt="Enter the title and organization of each member of the district's DCIP planning team." sqref="D23:D29 C15:C19 D16:D19 C22:C30 C32:C34"/>
    <dataValidation allowBlank="1" showInputMessage="1" showErrorMessage="1" promptTitle="Instructions" prompt="Indicate the location where this meeting was conducted." sqref="C8 C10:C12"/>
    <dataValidation allowBlank="1" showInputMessage="1" showErrorMessage="1" promptTitle="Instructions" prompt="Indicate the date of each DCIP planning meeting." sqref="B8:B11"/>
  </dataValidations>
  <pageMargins left="0.45" right="0.45" top="0.5" bottom="0.5" header="0.3" footer="0.05"/>
  <pageSetup scale="80" orientation="landscape" r:id="rId3"/>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88"/>
  <sheetViews>
    <sheetView topLeftCell="B22" zoomScale="90" zoomScaleNormal="90" workbookViewId="0">
      <selection activeCell="C13" sqref="C13:D13"/>
    </sheetView>
  </sheetViews>
  <sheetFormatPr defaultColWidth="9.28515625" defaultRowHeight="15" x14ac:dyDescent="0.25"/>
  <cols>
    <col min="1" max="1" width="3.42578125" style="1" customWidth="1"/>
    <col min="2" max="2" width="27.7109375" style="1" customWidth="1"/>
    <col min="3" max="3" width="52.140625" style="1" customWidth="1"/>
    <col min="4" max="4" width="27.85546875" style="1" customWidth="1"/>
    <col min="5" max="5" width="49.7109375" style="1" customWidth="1"/>
    <col min="6" max="16384" width="9.28515625" style="1"/>
  </cols>
  <sheetData>
    <row r="1" spans="1:5" s="18" customFormat="1" ht="15.75" x14ac:dyDescent="0.3">
      <c r="B1" s="138" t="s">
        <v>54</v>
      </c>
      <c r="C1" s="139"/>
      <c r="D1" s="139"/>
      <c r="E1" s="139"/>
    </row>
    <row r="2" spans="1:5" ht="12" customHeight="1" x14ac:dyDescent="0.25">
      <c r="B2" s="166"/>
      <c r="C2" s="166"/>
      <c r="D2" s="166"/>
      <c r="E2" s="166"/>
    </row>
    <row r="3" spans="1:5" s="14" customFormat="1" ht="45" customHeight="1" x14ac:dyDescent="0.25">
      <c r="A3" s="97"/>
      <c r="B3" s="167" t="s">
        <v>55</v>
      </c>
      <c r="C3" s="167"/>
      <c r="D3" s="167"/>
      <c r="E3" s="167"/>
    </row>
    <row r="4" spans="1:5" s="14" customFormat="1" x14ac:dyDescent="0.25">
      <c r="A4" s="97"/>
      <c r="B4" s="162"/>
      <c r="C4" s="162"/>
      <c r="D4" s="162"/>
      <c r="E4" s="162"/>
    </row>
    <row r="5" spans="1:5" s="14" customFormat="1" ht="30" customHeight="1" x14ac:dyDescent="0.25">
      <c r="A5" s="97"/>
      <c r="B5" s="168" t="s">
        <v>56</v>
      </c>
      <c r="C5" s="168"/>
      <c r="D5" s="168"/>
      <c r="E5" s="1"/>
    </row>
    <row r="6" spans="1:5" s="14" customFormat="1" ht="17.25" customHeight="1" x14ac:dyDescent="0.25">
      <c r="A6" s="97"/>
      <c r="B6" s="169"/>
      <c r="C6" s="169"/>
      <c r="D6" s="169"/>
      <c r="E6" s="1"/>
    </row>
    <row r="7" spans="1:5" s="14" customFormat="1" ht="18" customHeight="1" x14ac:dyDescent="0.25">
      <c r="A7" s="97"/>
      <c r="B7" s="103" t="s">
        <v>17</v>
      </c>
      <c r="C7" s="170" t="s">
        <v>8</v>
      </c>
      <c r="D7" s="170"/>
      <c r="E7" s="1"/>
    </row>
    <row r="8" spans="1:5" s="14" customFormat="1" x14ac:dyDescent="0.25">
      <c r="A8" s="97"/>
      <c r="B8" s="102" t="s">
        <v>20</v>
      </c>
      <c r="C8" s="171" t="s">
        <v>9</v>
      </c>
      <c r="D8" s="171"/>
      <c r="E8" s="1"/>
    </row>
    <row r="9" spans="1:5" s="14" customFormat="1" x14ac:dyDescent="0.25">
      <c r="A9" s="31"/>
      <c r="B9" s="102" t="s">
        <v>21</v>
      </c>
      <c r="C9" s="171" t="s">
        <v>57</v>
      </c>
      <c r="D9" s="171"/>
      <c r="E9" s="1"/>
    </row>
    <row r="10" spans="1:5" s="14" customFormat="1" x14ac:dyDescent="0.25">
      <c r="A10" s="26"/>
      <c r="B10" s="102" t="s">
        <v>23</v>
      </c>
      <c r="C10" s="171" t="s">
        <v>24</v>
      </c>
      <c r="D10" s="171"/>
      <c r="E10" s="1"/>
    </row>
    <row r="11" spans="1:5" s="14" customFormat="1" x14ac:dyDescent="0.25">
      <c r="A11" s="26"/>
      <c r="B11" s="102" t="s">
        <v>25</v>
      </c>
      <c r="C11" s="171" t="s">
        <v>26</v>
      </c>
      <c r="D11" s="171"/>
      <c r="E11" s="1"/>
    </row>
    <row r="12" spans="1:5" s="14" customFormat="1" x14ac:dyDescent="0.25">
      <c r="A12" s="26"/>
      <c r="B12" s="102" t="s">
        <v>27</v>
      </c>
      <c r="C12" s="171" t="s">
        <v>28</v>
      </c>
      <c r="D12" s="171"/>
      <c r="E12" s="1"/>
    </row>
    <row r="13" spans="1:5" s="14" customFormat="1" x14ac:dyDescent="0.25">
      <c r="A13" s="26"/>
      <c r="B13" s="102" t="s">
        <v>550</v>
      </c>
      <c r="C13" s="171" t="s">
        <v>551</v>
      </c>
      <c r="D13" s="171"/>
      <c r="E13" s="1"/>
    </row>
    <row r="14" spans="1:5" s="14" customFormat="1" x14ac:dyDescent="0.25">
      <c r="A14" s="97"/>
      <c r="B14" s="102"/>
      <c r="C14" s="171"/>
      <c r="D14" s="171"/>
      <c r="E14" s="1"/>
    </row>
    <row r="15" spans="1:5" s="14" customFormat="1" x14ac:dyDescent="0.25">
      <c r="A15" s="31"/>
      <c r="B15" s="102"/>
      <c r="C15" s="171"/>
      <c r="D15" s="171"/>
      <c r="E15" s="1"/>
    </row>
    <row r="16" spans="1:5" s="14" customFormat="1" x14ac:dyDescent="0.25">
      <c r="A16" s="28"/>
      <c r="B16" s="102"/>
      <c r="C16" s="171"/>
      <c r="D16" s="171"/>
      <c r="E16" s="1"/>
    </row>
    <row r="17" spans="1:5" s="14" customFormat="1" x14ac:dyDescent="0.25">
      <c r="A17" s="28"/>
      <c r="B17" s="102"/>
      <c r="C17" s="171"/>
      <c r="D17" s="171"/>
      <c r="E17" s="1"/>
    </row>
    <row r="18" spans="1:5" s="14" customFormat="1" x14ac:dyDescent="0.25">
      <c r="A18" s="28"/>
      <c r="B18" s="102"/>
      <c r="C18" s="171"/>
      <c r="D18" s="171"/>
      <c r="E18" s="1"/>
    </row>
    <row r="19" spans="1:5" s="14" customFormat="1" x14ac:dyDescent="0.25">
      <c r="A19" s="28"/>
      <c r="B19" s="102"/>
      <c r="C19" s="171"/>
      <c r="D19" s="171"/>
      <c r="E19" s="1"/>
    </row>
    <row r="20" spans="1:5" s="14" customFormat="1" x14ac:dyDescent="0.25">
      <c r="A20" s="97"/>
      <c r="B20" s="102"/>
      <c r="C20" s="171"/>
      <c r="D20" s="171"/>
      <c r="E20" s="1"/>
    </row>
    <row r="21" spans="1:5" s="14" customFormat="1" x14ac:dyDescent="0.25">
      <c r="A21" s="32"/>
      <c r="B21" s="102"/>
      <c r="C21" s="171"/>
      <c r="D21" s="171"/>
      <c r="E21" s="1"/>
    </row>
    <row r="22" spans="1:5" s="14" customFormat="1" x14ac:dyDescent="0.25">
      <c r="A22" s="28"/>
      <c r="B22" s="102"/>
      <c r="C22" s="171"/>
      <c r="D22" s="171"/>
      <c r="E22" s="1"/>
    </row>
    <row r="23" spans="1:5" s="14" customFormat="1" x14ac:dyDescent="0.25">
      <c r="A23" s="28"/>
      <c r="B23" s="102"/>
      <c r="C23" s="171"/>
      <c r="D23" s="171"/>
      <c r="E23" s="1"/>
    </row>
    <row r="24" spans="1:5" s="14" customFormat="1" x14ac:dyDescent="0.25">
      <c r="A24" s="28"/>
      <c r="B24" s="102"/>
      <c r="C24" s="171"/>
      <c r="D24" s="171"/>
      <c r="E24" s="1"/>
    </row>
    <row r="25" spans="1:5" s="14" customFormat="1" x14ac:dyDescent="0.25">
      <c r="A25" s="28"/>
      <c r="B25" s="102"/>
      <c r="C25" s="171"/>
      <c r="D25" s="171"/>
      <c r="E25" s="1"/>
    </row>
    <row r="26" spans="1:5" s="14" customFormat="1" x14ac:dyDescent="0.25">
      <c r="A26" s="97"/>
      <c r="B26" s="102"/>
      <c r="C26" s="171"/>
      <c r="D26" s="171"/>
      <c r="E26" s="1"/>
    </row>
    <row r="27" spans="1:5" s="14" customFormat="1" x14ac:dyDescent="0.25">
      <c r="A27" s="31"/>
      <c r="B27" s="102"/>
      <c r="C27" s="171"/>
      <c r="D27" s="171"/>
      <c r="E27" s="1"/>
    </row>
    <row r="28" spans="1:5" s="14" customFormat="1" ht="16.5" customHeight="1" x14ac:dyDescent="0.25">
      <c r="A28" s="28"/>
      <c r="B28" s="102"/>
      <c r="C28" s="171"/>
      <c r="D28" s="171"/>
      <c r="E28" s="1"/>
    </row>
    <row r="29" spans="1:5" s="14" customFormat="1" x14ac:dyDescent="0.25">
      <c r="A29" s="28"/>
      <c r="B29" s="162"/>
      <c r="C29" s="162"/>
      <c r="D29" s="162"/>
      <c r="E29" s="162"/>
    </row>
    <row r="30" spans="1:5" s="14" customFormat="1" ht="46.5" customHeight="1" x14ac:dyDescent="0.25">
      <c r="A30" s="28"/>
      <c r="B30" s="174" t="s">
        <v>58</v>
      </c>
      <c r="C30" s="174"/>
      <c r="D30" s="174"/>
      <c r="E30" s="174"/>
    </row>
    <row r="31" spans="1:5" s="14" customFormat="1" ht="40.5" customHeight="1" x14ac:dyDescent="0.25">
      <c r="A31" s="28"/>
      <c r="B31" s="33" t="s">
        <v>59</v>
      </c>
      <c r="C31" s="33" t="s">
        <v>60</v>
      </c>
      <c r="D31" s="100" t="s">
        <v>61</v>
      </c>
      <c r="E31" s="34" t="s">
        <v>62</v>
      </c>
    </row>
    <row r="32" spans="1:5" s="14" customFormat="1" ht="45.75" customHeight="1" x14ac:dyDescent="0.25">
      <c r="A32" s="97"/>
      <c r="B32" s="69" t="s">
        <v>63</v>
      </c>
      <c r="C32" s="102" t="s">
        <v>64</v>
      </c>
      <c r="D32" s="101"/>
      <c r="E32" s="101"/>
    </row>
    <row r="33" spans="1:5" s="14" customFormat="1" ht="42" customHeight="1" x14ac:dyDescent="0.25">
      <c r="A33" s="31"/>
      <c r="B33" s="69" t="s">
        <v>65</v>
      </c>
      <c r="C33" s="91">
        <v>43669</v>
      </c>
      <c r="D33" s="101"/>
      <c r="E33" s="101"/>
    </row>
    <row r="34" spans="1:5" s="14" customFormat="1" ht="41.25" customHeight="1" x14ac:dyDescent="0.25">
      <c r="A34" s="28"/>
      <c r="B34" s="69" t="s">
        <v>66</v>
      </c>
      <c r="C34" s="91">
        <v>43669</v>
      </c>
      <c r="D34" s="101"/>
      <c r="E34" s="101"/>
    </row>
    <row r="35" spans="1:5" s="14" customFormat="1" ht="76.5" customHeight="1" x14ac:dyDescent="0.25">
      <c r="A35" s="28"/>
      <c r="B35" s="69" t="s">
        <v>67</v>
      </c>
      <c r="C35" s="102" t="s">
        <v>68</v>
      </c>
      <c r="D35" s="101"/>
      <c r="E35" s="101"/>
    </row>
    <row r="36" spans="1:5" s="14" customFormat="1" ht="48" customHeight="1" x14ac:dyDescent="0.25">
      <c r="A36" s="28"/>
      <c r="B36" s="69" t="s">
        <v>69</v>
      </c>
      <c r="C36" s="102" t="s">
        <v>70</v>
      </c>
      <c r="D36" s="101"/>
      <c r="E36" s="101"/>
    </row>
    <row r="37" spans="1:5" s="14" customFormat="1" x14ac:dyDescent="0.25">
      <c r="A37" s="28"/>
      <c r="B37" s="175"/>
      <c r="C37" s="175"/>
      <c r="D37" s="175"/>
      <c r="E37" s="175"/>
    </row>
    <row r="38" spans="1:5" s="14" customFormat="1" x14ac:dyDescent="0.25">
      <c r="A38" s="97"/>
      <c r="B38" s="162"/>
      <c r="C38" s="162"/>
      <c r="D38" s="162"/>
      <c r="E38" s="162"/>
    </row>
    <row r="39" spans="1:5" s="14" customFormat="1" x14ac:dyDescent="0.25">
      <c r="A39" s="31"/>
      <c r="B39" s="176" t="s">
        <v>71</v>
      </c>
      <c r="C39" s="176"/>
      <c r="D39" s="176"/>
      <c r="E39" s="176"/>
    </row>
    <row r="40" spans="1:5" s="14" customFormat="1" x14ac:dyDescent="0.25">
      <c r="A40" s="26"/>
      <c r="B40" s="100" t="s">
        <v>72</v>
      </c>
      <c r="C40" s="172" t="s">
        <v>73</v>
      </c>
      <c r="D40" s="172"/>
      <c r="E40" s="172"/>
    </row>
    <row r="41" spans="1:5" s="14" customFormat="1" ht="44.25" customHeight="1" x14ac:dyDescent="0.25">
      <c r="A41" s="26"/>
      <c r="B41" s="69" t="s">
        <v>74</v>
      </c>
      <c r="C41" s="173"/>
      <c r="D41" s="173"/>
      <c r="E41" s="173"/>
    </row>
    <row r="42" spans="1:5" s="14" customFormat="1" ht="36" customHeight="1" x14ac:dyDescent="0.25">
      <c r="A42" s="26"/>
      <c r="B42" s="69" t="s">
        <v>75</v>
      </c>
      <c r="C42" s="173"/>
      <c r="D42" s="173"/>
      <c r="E42" s="173"/>
    </row>
    <row r="43" spans="1:5" s="14" customFormat="1" ht="45.75" customHeight="1" x14ac:dyDescent="0.25">
      <c r="A43" s="26"/>
      <c r="B43" s="69" t="s">
        <v>76</v>
      </c>
      <c r="C43" s="173"/>
      <c r="D43" s="173"/>
      <c r="E43" s="173"/>
    </row>
    <row r="44" spans="1:5" s="14" customFormat="1" x14ac:dyDescent="0.25">
      <c r="A44" s="29"/>
      <c r="B44"/>
      <c r="C44" s="97"/>
      <c r="D44" s="97"/>
      <c r="E44" s="97"/>
    </row>
    <row r="45" spans="1:5" s="14" customFormat="1" x14ac:dyDescent="0.25">
      <c r="A45" s="29"/>
      <c r="B45"/>
      <c r="C45" s="97"/>
      <c r="D45" s="97"/>
      <c r="E45" s="97"/>
    </row>
    <row r="46" spans="1:5" s="14" customFormat="1" x14ac:dyDescent="0.25">
      <c r="A46" s="97"/>
      <c r="B46" s="15"/>
      <c r="C46" s="97"/>
      <c r="D46" s="97"/>
      <c r="E46" s="97"/>
    </row>
    <row r="47" spans="1:5" s="14" customFormat="1" x14ac:dyDescent="0.25">
      <c r="A47" s="97"/>
      <c r="B47" s="15"/>
      <c r="C47" s="97"/>
      <c r="D47" s="97"/>
      <c r="E47" s="97"/>
    </row>
    <row r="48" spans="1:5" s="14" customFormat="1" x14ac:dyDescent="0.25">
      <c r="A48" s="97"/>
      <c r="B48" s="15"/>
      <c r="C48" s="97"/>
      <c r="D48" s="97"/>
      <c r="E48" s="97"/>
    </row>
    <row r="49" spans="1:3" s="14" customFormat="1" x14ac:dyDescent="0.25">
      <c r="A49" s="97"/>
      <c r="B49" s="15"/>
      <c r="C49" s="97"/>
    </row>
    <row r="50" spans="1:3" s="14" customFormat="1" x14ac:dyDescent="0.25">
      <c r="A50" s="97"/>
      <c r="B50" s="16"/>
      <c r="C50" s="97"/>
    </row>
    <row r="51" spans="1:3" s="14" customFormat="1" x14ac:dyDescent="0.25">
      <c r="A51" s="97"/>
      <c r="B51" s="15"/>
      <c r="C51" s="97"/>
    </row>
    <row r="52" spans="1:3" s="14" customFormat="1" x14ac:dyDescent="0.25">
      <c r="A52" s="97"/>
      <c r="B52" s="97"/>
      <c r="C52" s="97"/>
    </row>
    <row r="53" spans="1:3" s="14" customFormat="1" x14ac:dyDescent="0.25">
      <c r="A53" s="97"/>
      <c r="B53" s="16"/>
      <c r="C53" s="97"/>
    </row>
    <row r="54" spans="1:3" s="14" customFormat="1" x14ac:dyDescent="0.25">
      <c r="A54" s="97"/>
      <c r="B54" s="15"/>
      <c r="C54" s="23"/>
    </row>
    <row r="55" spans="1:3" s="14" customFormat="1" ht="15" customHeight="1" x14ac:dyDescent="0.25">
      <c r="A55" s="97"/>
      <c r="B55" s="97"/>
      <c r="C55" s="97"/>
    </row>
    <row r="56" spans="1:3" s="14" customFormat="1" x14ac:dyDescent="0.25">
      <c r="A56" s="97"/>
      <c r="B56" s="16"/>
      <c r="C56" s="97"/>
    </row>
    <row r="57" spans="1:3" s="14" customFormat="1" ht="15" customHeight="1" x14ac:dyDescent="0.3">
      <c r="A57" s="1"/>
      <c r="B57" s="96"/>
      <c r="C57" s="97"/>
    </row>
    <row r="58" spans="1:3" s="14" customFormat="1" x14ac:dyDescent="0.25">
      <c r="A58" s="97"/>
      <c r="B58" s="16"/>
      <c r="C58" s="97"/>
    </row>
    <row r="59" spans="1:3" s="14" customFormat="1" x14ac:dyDescent="0.25">
      <c r="A59" s="97"/>
      <c r="B59" s="15"/>
      <c r="C59" s="97"/>
    </row>
    <row r="60" spans="1:3" s="14" customFormat="1" x14ac:dyDescent="0.25">
      <c r="A60" s="97"/>
      <c r="B60" s="16"/>
      <c r="C60" s="97"/>
    </row>
    <row r="61" spans="1:3" s="14" customFormat="1" x14ac:dyDescent="0.25">
      <c r="A61" s="97"/>
      <c r="B61" s="16"/>
      <c r="C61" s="97"/>
    </row>
    <row r="62" spans="1:3" s="14" customFormat="1" ht="38.1" customHeight="1" x14ac:dyDescent="0.25">
      <c r="A62" s="97"/>
      <c r="B62" s="15"/>
      <c r="C62" s="97"/>
    </row>
    <row r="63" spans="1:3" s="14" customFormat="1" x14ac:dyDescent="0.25">
      <c r="A63" s="97"/>
      <c r="B63" s="97"/>
      <c r="C63" s="97"/>
    </row>
    <row r="64" spans="1:3" s="14" customFormat="1" ht="15" customHeight="1" x14ac:dyDescent="0.25">
      <c r="A64" s="97"/>
      <c r="B64" s="16"/>
      <c r="C64" s="97"/>
    </row>
    <row r="65" spans="2:3" s="14" customFormat="1" ht="88.15" customHeight="1" x14ac:dyDescent="0.25">
      <c r="B65" s="15"/>
      <c r="C65" s="97"/>
    </row>
    <row r="66" spans="2:3" s="14" customFormat="1" x14ac:dyDescent="0.25">
      <c r="B66" s="97"/>
      <c r="C66" s="97"/>
    </row>
    <row r="67" spans="2:3" s="14" customFormat="1" x14ac:dyDescent="0.25">
      <c r="B67" s="16"/>
      <c r="C67" s="97"/>
    </row>
    <row r="68" spans="2:3" s="14" customFormat="1" x14ac:dyDescent="0.25">
      <c r="B68" s="15"/>
      <c r="C68" s="23"/>
    </row>
    <row r="69" spans="2:3" s="14" customFormat="1" x14ac:dyDescent="0.25">
      <c r="B69" s="97"/>
      <c r="C69" s="97"/>
    </row>
    <row r="70" spans="2:3" s="14" customFormat="1" x14ac:dyDescent="0.25">
      <c r="B70" s="16"/>
      <c r="C70" s="97"/>
    </row>
    <row r="71" spans="2:3" s="14" customFormat="1" x14ac:dyDescent="0.25">
      <c r="B71" s="15"/>
      <c r="C71" s="97"/>
    </row>
    <row r="72" spans="2:3" s="14" customFormat="1" x14ac:dyDescent="0.25">
      <c r="B72" s="97"/>
      <c r="C72" s="97"/>
    </row>
    <row r="73" spans="2:3" s="14" customFormat="1" x14ac:dyDescent="0.25">
      <c r="B73" s="16"/>
      <c r="C73" s="97"/>
    </row>
    <row r="74" spans="2:3" s="14" customFormat="1" ht="42.6" customHeight="1" x14ac:dyDescent="0.25">
      <c r="B74" s="15"/>
      <c r="C74" s="97"/>
    </row>
    <row r="75" spans="2:3" s="14" customFormat="1" x14ac:dyDescent="0.25">
      <c r="B75" s="97"/>
      <c r="C75" s="97"/>
    </row>
    <row r="76" spans="2:3" x14ac:dyDescent="0.25">
      <c r="B76" s="30"/>
    </row>
    <row r="77" spans="2:3" s="14" customFormat="1" x14ac:dyDescent="0.25">
      <c r="B77" s="15"/>
      <c r="C77" s="23"/>
    </row>
    <row r="79" spans="2:3" x14ac:dyDescent="0.25">
      <c r="B79" s="30"/>
    </row>
    <row r="80" spans="2:3" s="14" customFormat="1" x14ac:dyDescent="0.25">
      <c r="B80" s="15"/>
      <c r="C80" s="97"/>
    </row>
    <row r="82" spans="1:2" x14ac:dyDescent="0.25">
      <c r="B82" s="30"/>
    </row>
    <row r="83" spans="1:2" s="14" customFormat="1" x14ac:dyDescent="0.25">
      <c r="A83" s="97"/>
      <c r="B83" s="15"/>
    </row>
    <row r="84" spans="1:2" s="14" customFormat="1" x14ac:dyDescent="0.25">
      <c r="A84" s="1"/>
      <c r="B84" s="1"/>
    </row>
    <row r="85" spans="1:2" s="14" customFormat="1" x14ac:dyDescent="0.25">
      <c r="A85" s="1"/>
      <c r="B85" s="1"/>
    </row>
    <row r="88" spans="1:2" s="14" customFormat="1" x14ac:dyDescent="0.25">
      <c r="A88" s="1"/>
      <c r="B88" s="1"/>
    </row>
  </sheetData>
  <customSheetViews>
    <customSheetView guid="{44594B27-9C70-41F1-9630-666DBB02377F}" scale="90" showPageBreaks="1" printArea="1">
      <selection activeCell="C82" sqref="C82:C83"/>
      <rowBreaks count="1" manualBreakCount="1">
        <brk id="43" min="1" max="2" man="1"/>
      </rowBreaks>
      <pageMargins left="0" right="0" top="0" bottom="0" header="0" footer="0"/>
      <pageSetup scale="79" fitToHeight="7" orientation="landscape" r:id="rId1"/>
      <headerFooter>
        <oddFooter>&amp;R&amp;P</oddFooter>
      </headerFooter>
    </customSheetView>
    <customSheetView guid="{D084C74A-34CE-4171-80D6-1BE5E86C1BB8}" showPageBreaks="1" printArea="1" topLeftCell="A58">
      <selection activeCell="C82" sqref="C82:C83"/>
      <rowBreaks count="1" manualBreakCount="1">
        <brk id="43" min="1" max="2" man="1"/>
      </rowBreaks>
      <pageMargins left="0" right="0" top="0" bottom="0" header="0" footer="0"/>
      <pageSetup scale="80" fitToHeight="7" orientation="landscape" r:id="rId2"/>
      <headerFooter>
        <oddFooter>&amp;R&amp;P</oddFooter>
      </headerFooter>
    </customSheetView>
  </customSheetViews>
  <mergeCells count="35">
    <mergeCell ref="C40:E40"/>
    <mergeCell ref="C41:E41"/>
    <mergeCell ref="C42:E42"/>
    <mergeCell ref="C43:E43"/>
    <mergeCell ref="C27:D27"/>
    <mergeCell ref="C28:D28"/>
    <mergeCell ref="B29:E29"/>
    <mergeCell ref="B30:E30"/>
    <mergeCell ref="B37:E38"/>
    <mergeCell ref="B39:E39"/>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C7:D7"/>
    <mergeCell ref="C8:D8"/>
    <mergeCell ref="C9:D9"/>
    <mergeCell ref="C10:D10"/>
    <mergeCell ref="C11:D11"/>
    <mergeCell ref="B1:E1"/>
    <mergeCell ref="B2:E2"/>
    <mergeCell ref="B3:E3"/>
    <mergeCell ref="B4:E4"/>
    <mergeCell ref="B5:D6"/>
  </mergeCells>
  <dataValidations count="3">
    <dataValidation allowBlank="1" showInputMessage="1" showErrorMessage="1" promptTitle="Instructions" prompt="Indicate the location where this meeting was conducted." sqref="C32:C36 C41:C43"/>
    <dataValidation allowBlank="1" showInputMessage="1" showErrorMessage="1" promptTitle="Instructions" prompt="Enter the title and organization of each member of the district's DCIP planning team." sqref="C8:D28"/>
    <dataValidation allowBlank="1" showInputMessage="1" showErrorMessage="1" promptTitle="Instructions" prompt="Enter the name of each member of the district's DCIP planning team." sqref="B8:B28"/>
  </dataValidations>
  <pageMargins left="0.45" right="0.45" top="0.5" bottom="0.5" header="0.3" footer="0.05"/>
  <pageSetup scale="79" fitToHeight="7" orientation="landscape" r:id="rId3"/>
  <headerFooter>
    <oddFooter>&amp;R&amp;P</oddFooter>
  </headerFooter>
  <rowBreaks count="1" manualBreakCount="1">
    <brk id="45"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90" zoomScaleNormal="90" workbookViewId="0">
      <selection activeCell="O18" sqref="O18"/>
    </sheetView>
  </sheetViews>
  <sheetFormatPr defaultRowHeight="15" x14ac:dyDescent="0.25"/>
  <cols>
    <col min="1" max="1" width="5.5703125" customWidth="1"/>
    <col min="2" max="2" width="100.7109375" customWidth="1"/>
    <col min="3" max="7" width="10.7109375" customWidth="1"/>
    <col min="8" max="12" width="10.7109375" hidden="1" customWidth="1"/>
  </cols>
  <sheetData>
    <row r="1" spans="2:12" ht="18.75" customHeight="1" x14ac:dyDescent="0.25">
      <c r="B1" s="177" t="s">
        <v>77</v>
      </c>
      <c r="C1" s="178"/>
      <c r="D1" s="178"/>
      <c r="E1" s="178"/>
      <c r="F1" s="178"/>
      <c r="G1" s="178"/>
    </row>
    <row r="3" spans="2:12" ht="30" customHeight="1" x14ac:dyDescent="0.25">
      <c r="B3" s="70" t="s">
        <v>78</v>
      </c>
      <c r="C3" s="71" t="s">
        <v>79</v>
      </c>
      <c r="D3" s="71" t="s">
        <v>80</v>
      </c>
      <c r="E3" s="71" t="s">
        <v>81</v>
      </c>
      <c r="F3" s="71" t="s">
        <v>82</v>
      </c>
      <c r="G3" s="71" t="s">
        <v>83</v>
      </c>
      <c r="H3" s="72" t="s">
        <v>79</v>
      </c>
      <c r="I3" s="72" t="s">
        <v>80</v>
      </c>
      <c r="J3" s="72" t="s">
        <v>81</v>
      </c>
      <c r="K3" s="72" t="s">
        <v>82</v>
      </c>
      <c r="L3" s="72" t="s">
        <v>83</v>
      </c>
    </row>
    <row r="4" spans="2:12" x14ac:dyDescent="0.25">
      <c r="B4" s="73" t="s">
        <v>84</v>
      </c>
      <c r="C4" s="74"/>
      <c r="D4" s="74"/>
      <c r="E4" s="74"/>
      <c r="F4" s="74"/>
      <c r="G4" s="74"/>
      <c r="H4" t="str">
        <f>IF(C4="Y",$B$4,"")</f>
        <v/>
      </c>
      <c r="I4" t="str">
        <f>IF(D4="Y",$B$4,"")</f>
        <v/>
      </c>
      <c r="J4" t="str">
        <f>IF(E4="Y",$B$4,"")</f>
        <v/>
      </c>
      <c r="K4" t="str">
        <f>IF(F4="Y",$B$4,"")</f>
        <v/>
      </c>
      <c r="L4" t="str">
        <f>IF(G4="Y",$B$4,"")</f>
        <v/>
      </c>
    </row>
    <row r="5" spans="2:12" x14ac:dyDescent="0.25">
      <c r="B5" s="73" t="s">
        <v>85</v>
      </c>
      <c r="C5" s="74"/>
      <c r="D5" s="74"/>
      <c r="E5" s="74"/>
      <c r="F5" s="74"/>
      <c r="G5" s="74"/>
      <c r="H5" t="str">
        <f t="shared" ref="H5:H35" si="0">IF(C5="Y",CONCATENATE(H4,CHAR(10),$B5),H4)</f>
        <v/>
      </c>
      <c r="I5" t="str">
        <f t="shared" ref="I5:I35" si="1">IF(D5="Y",CONCATENATE(I4,CHAR(10),$B5),I4)</f>
        <v/>
      </c>
      <c r="J5" t="str">
        <f t="shared" ref="J5:J35" si="2">IF(E5="Y",CONCATENATE(J4,CHAR(10),$B5),J4)</f>
        <v/>
      </c>
      <c r="K5" t="str">
        <f t="shared" ref="K5:K35" si="3">IF(F5="Y",CONCATENATE(K4,CHAR(10),$B5),K4)</f>
        <v/>
      </c>
      <c r="L5" t="str">
        <f t="shared" ref="L5:L35" si="4">IF(G5="Y",CONCATENATE(L4,CHAR(10),$B5),L4)</f>
        <v/>
      </c>
    </row>
    <row r="6" spans="2:12" x14ac:dyDescent="0.25">
      <c r="B6" s="73" t="s">
        <v>86</v>
      </c>
      <c r="C6" s="74"/>
      <c r="D6" s="74"/>
      <c r="E6" s="74"/>
      <c r="F6" s="74"/>
      <c r="G6" s="74"/>
      <c r="H6" t="str">
        <f t="shared" si="0"/>
        <v/>
      </c>
      <c r="I6" t="str">
        <f t="shared" si="1"/>
        <v/>
      </c>
      <c r="J6" t="str">
        <f t="shared" si="2"/>
        <v/>
      </c>
      <c r="K6" t="str">
        <f t="shared" si="3"/>
        <v/>
      </c>
      <c r="L6" t="str">
        <f t="shared" si="4"/>
        <v/>
      </c>
    </row>
    <row r="7" spans="2:12" x14ac:dyDescent="0.25">
      <c r="B7" s="73" t="s">
        <v>87</v>
      </c>
      <c r="C7" s="74"/>
      <c r="D7" s="74"/>
      <c r="E7" s="74"/>
      <c r="F7" s="74"/>
      <c r="G7" s="74"/>
      <c r="H7" t="str">
        <f t="shared" si="0"/>
        <v/>
      </c>
      <c r="I7" t="str">
        <f t="shared" si="1"/>
        <v/>
      </c>
      <c r="J7" t="str">
        <f t="shared" si="2"/>
        <v/>
      </c>
      <c r="K7" t="str">
        <f t="shared" si="3"/>
        <v/>
      </c>
      <c r="L7" t="str">
        <f t="shared" si="4"/>
        <v/>
      </c>
    </row>
    <row r="8" spans="2:12" x14ac:dyDescent="0.25">
      <c r="B8" s="73" t="s">
        <v>88</v>
      </c>
      <c r="C8" s="74"/>
      <c r="D8" s="74"/>
      <c r="E8" s="74"/>
      <c r="F8" s="74"/>
      <c r="G8" s="74"/>
      <c r="H8" t="str">
        <f t="shared" si="0"/>
        <v/>
      </c>
      <c r="I8" t="str">
        <f t="shared" si="1"/>
        <v/>
      </c>
      <c r="J8" t="str">
        <f t="shared" si="2"/>
        <v/>
      </c>
      <c r="K8" t="str">
        <f t="shared" si="3"/>
        <v/>
      </c>
      <c r="L8" t="str">
        <f t="shared" si="4"/>
        <v/>
      </c>
    </row>
    <row r="9" spans="2:12" x14ac:dyDescent="0.25">
      <c r="B9" s="73" t="s">
        <v>89</v>
      </c>
      <c r="C9" s="74"/>
      <c r="D9" s="74"/>
      <c r="E9" s="74"/>
      <c r="F9" s="74"/>
      <c r="G9" s="74"/>
      <c r="H9" t="str">
        <f t="shared" si="0"/>
        <v/>
      </c>
      <c r="I9" t="str">
        <f t="shared" si="1"/>
        <v/>
      </c>
      <c r="J9" t="str">
        <f t="shared" si="2"/>
        <v/>
      </c>
      <c r="K9" t="str">
        <f t="shared" si="3"/>
        <v/>
      </c>
      <c r="L9" t="str">
        <f t="shared" si="4"/>
        <v/>
      </c>
    </row>
    <row r="10" spans="2:12" x14ac:dyDescent="0.25">
      <c r="B10" s="73" t="s">
        <v>90</v>
      </c>
      <c r="C10" s="74"/>
      <c r="D10" s="74"/>
      <c r="E10" s="74"/>
      <c r="F10" s="74"/>
      <c r="G10" s="74"/>
      <c r="H10" t="str">
        <f t="shared" si="0"/>
        <v/>
      </c>
      <c r="I10" t="str">
        <f t="shared" si="1"/>
        <v/>
      </c>
      <c r="J10" t="str">
        <f t="shared" si="2"/>
        <v/>
      </c>
      <c r="K10" t="str">
        <f t="shared" si="3"/>
        <v/>
      </c>
      <c r="L10" t="str">
        <f t="shared" si="4"/>
        <v/>
      </c>
    </row>
    <row r="11" spans="2:12" x14ac:dyDescent="0.25">
      <c r="B11" s="73" t="s">
        <v>91</v>
      </c>
      <c r="C11" s="74"/>
      <c r="D11" s="74"/>
      <c r="E11" s="74"/>
      <c r="F11" s="74"/>
      <c r="G11" s="74"/>
      <c r="H11" t="str">
        <f t="shared" si="0"/>
        <v/>
      </c>
      <c r="I11" t="str">
        <f t="shared" si="1"/>
        <v/>
      </c>
      <c r="J11" t="str">
        <f t="shared" si="2"/>
        <v/>
      </c>
      <c r="K11" t="str">
        <f t="shared" si="3"/>
        <v/>
      </c>
      <c r="L11" t="str">
        <f t="shared" si="4"/>
        <v/>
      </c>
    </row>
    <row r="12" spans="2:12" x14ac:dyDescent="0.25">
      <c r="B12" s="73" t="s">
        <v>92</v>
      </c>
      <c r="C12" s="74"/>
      <c r="D12" s="74"/>
      <c r="E12" s="74"/>
      <c r="F12" s="74"/>
      <c r="G12" s="74"/>
      <c r="H12" t="str">
        <f t="shared" si="0"/>
        <v/>
      </c>
      <c r="I12" t="str">
        <f t="shared" si="1"/>
        <v/>
      </c>
      <c r="J12" t="str">
        <f t="shared" si="2"/>
        <v/>
      </c>
      <c r="K12" t="str">
        <f t="shared" si="3"/>
        <v/>
      </c>
      <c r="L12" t="str">
        <f t="shared" si="4"/>
        <v/>
      </c>
    </row>
    <row r="13" spans="2:12" x14ac:dyDescent="0.25">
      <c r="B13" s="73" t="s">
        <v>93</v>
      </c>
      <c r="C13" s="74"/>
      <c r="D13" s="74"/>
      <c r="E13" s="74"/>
      <c r="F13" s="74"/>
      <c r="G13" s="74"/>
      <c r="H13" t="str">
        <f t="shared" si="0"/>
        <v/>
      </c>
      <c r="I13" t="str">
        <f t="shared" si="1"/>
        <v/>
      </c>
      <c r="J13" t="str">
        <f t="shared" si="2"/>
        <v/>
      </c>
      <c r="K13" t="str">
        <f t="shared" si="3"/>
        <v/>
      </c>
      <c r="L13" t="str">
        <f t="shared" si="4"/>
        <v/>
      </c>
    </row>
    <row r="14" spans="2:12" x14ac:dyDescent="0.25">
      <c r="B14" s="73" t="s">
        <v>94</v>
      </c>
      <c r="C14" s="74"/>
      <c r="D14" s="74"/>
      <c r="E14" s="74"/>
      <c r="F14" s="74"/>
      <c r="G14" s="74"/>
      <c r="H14" t="str">
        <f t="shared" si="0"/>
        <v/>
      </c>
      <c r="I14" t="str">
        <f t="shared" si="1"/>
        <v/>
      </c>
      <c r="J14" t="str">
        <f t="shared" si="2"/>
        <v/>
      </c>
      <c r="K14" t="str">
        <f t="shared" si="3"/>
        <v/>
      </c>
      <c r="L14" t="str">
        <f t="shared" si="4"/>
        <v/>
      </c>
    </row>
    <row r="15" spans="2:12" x14ac:dyDescent="0.25">
      <c r="B15" s="73" t="s">
        <v>95</v>
      </c>
      <c r="C15" s="74"/>
      <c r="D15" s="74"/>
      <c r="E15" s="74"/>
      <c r="F15" s="74"/>
      <c r="G15" s="74"/>
      <c r="H15" t="str">
        <f t="shared" si="0"/>
        <v/>
      </c>
      <c r="I15" t="str">
        <f t="shared" si="1"/>
        <v/>
      </c>
      <c r="J15" t="str">
        <f t="shared" si="2"/>
        <v/>
      </c>
      <c r="K15" t="str">
        <f t="shared" si="3"/>
        <v/>
      </c>
      <c r="L15" t="str">
        <f t="shared" si="4"/>
        <v/>
      </c>
    </row>
    <row r="16" spans="2:12" x14ac:dyDescent="0.25">
      <c r="B16" s="73" t="s">
        <v>96</v>
      </c>
      <c r="C16" s="74"/>
      <c r="D16" s="74"/>
      <c r="E16" s="74"/>
      <c r="F16" s="74"/>
      <c r="G16" s="74"/>
      <c r="H16" t="str">
        <f t="shared" si="0"/>
        <v/>
      </c>
      <c r="I16" t="str">
        <f t="shared" si="1"/>
        <v/>
      </c>
      <c r="J16" t="str">
        <f t="shared" si="2"/>
        <v/>
      </c>
      <c r="K16" t="str">
        <f t="shared" si="3"/>
        <v/>
      </c>
      <c r="L16" t="str">
        <f t="shared" si="4"/>
        <v/>
      </c>
    </row>
    <row r="17" spans="2:12" x14ac:dyDescent="0.25">
      <c r="B17" s="73" t="s">
        <v>97</v>
      </c>
      <c r="C17" s="74"/>
      <c r="D17" s="74"/>
      <c r="E17" s="74"/>
      <c r="F17" s="74"/>
      <c r="G17" s="74"/>
      <c r="H17" t="str">
        <f t="shared" si="0"/>
        <v/>
      </c>
      <c r="I17" t="str">
        <f t="shared" si="1"/>
        <v/>
      </c>
      <c r="J17" t="str">
        <f t="shared" si="2"/>
        <v/>
      </c>
      <c r="K17" t="str">
        <f t="shared" si="3"/>
        <v/>
      </c>
      <c r="L17" t="str">
        <f t="shared" si="4"/>
        <v/>
      </c>
    </row>
    <row r="18" spans="2:12" x14ac:dyDescent="0.25">
      <c r="B18" s="73" t="s">
        <v>98</v>
      </c>
      <c r="C18" s="74"/>
      <c r="D18" s="74"/>
      <c r="E18" s="74"/>
      <c r="F18" s="74"/>
      <c r="G18" s="74"/>
      <c r="H18" t="str">
        <f t="shared" si="0"/>
        <v/>
      </c>
      <c r="I18" t="str">
        <f t="shared" si="1"/>
        <v/>
      </c>
      <c r="J18" t="str">
        <f t="shared" si="2"/>
        <v/>
      </c>
      <c r="K18" t="str">
        <f t="shared" si="3"/>
        <v/>
      </c>
      <c r="L18" t="str">
        <f t="shared" si="4"/>
        <v/>
      </c>
    </row>
    <row r="19" spans="2:12" x14ac:dyDescent="0.25">
      <c r="B19" s="73" t="s">
        <v>99</v>
      </c>
      <c r="C19" s="74"/>
      <c r="D19" s="74"/>
      <c r="E19" s="74"/>
      <c r="F19" s="74"/>
      <c r="G19" s="74"/>
      <c r="H19" t="str">
        <f t="shared" si="0"/>
        <v/>
      </c>
      <c r="I19" t="str">
        <f t="shared" si="1"/>
        <v/>
      </c>
      <c r="J19" t="str">
        <f t="shared" si="2"/>
        <v/>
      </c>
      <c r="K19" t="str">
        <f t="shared" si="3"/>
        <v/>
      </c>
      <c r="L19" t="str">
        <f t="shared" si="4"/>
        <v/>
      </c>
    </row>
    <row r="20" spans="2:12" x14ac:dyDescent="0.25">
      <c r="B20" s="75"/>
      <c r="C20" s="74"/>
      <c r="D20" s="74"/>
      <c r="E20" s="74"/>
      <c r="F20" s="74"/>
      <c r="G20" s="74"/>
      <c r="H20" t="str">
        <f t="shared" si="0"/>
        <v/>
      </c>
      <c r="I20" t="str">
        <f t="shared" si="1"/>
        <v/>
      </c>
      <c r="J20" t="str">
        <f t="shared" si="2"/>
        <v/>
      </c>
      <c r="K20" t="str">
        <f t="shared" si="3"/>
        <v/>
      </c>
      <c r="L20" t="str">
        <f t="shared" si="4"/>
        <v/>
      </c>
    </row>
    <row r="21" spans="2:12" x14ac:dyDescent="0.25">
      <c r="B21" s="75"/>
      <c r="C21" s="74"/>
      <c r="D21" s="74"/>
      <c r="E21" s="74"/>
      <c r="F21" s="74"/>
      <c r="G21" s="74"/>
      <c r="H21" t="str">
        <f t="shared" si="0"/>
        <v/>
      </c>
      <c r="I21" t="str">
        <f t="shared" si="1"/>
        <v/>
      </c>
      <c r="J21" t="str">
        <f t="shared" si="2"/>
        <v/>
      </c>
      <c r="K21" t="str">
        <f t="shared" si="3"/>
        <v/>
      </c>
      <c r="L21" t="str">
        <f t="shared" si="4"/>
        <v/>
      </c>
    </row>
    <row r="22" spans="2:12" x14ac:dyDescent="0.25">
      <c r="B22" s="75"/>
      <c r="C22" s="74"/>
      <c r="D22" s="74"/>
      <c r="E22" s="74"/>
      <c r="F22" s="74"/>
      <c r="G22" s="74"/>
      <c r="H22" t="str">
        <f t="shared" si="0"/>
        <v/>
      </c>
      <c r="I22" t="str">
        <f t="shared" si="1"/>
        <v/>
      </c>
      <c r="J22" t="str">
        <f t="shared" si="2"/>
        <v/>
      </c>
      <c r="K22" t="str">
        <f t="shared" si="3"/>
        <v/>
      </c>
      <c r="L22" t="str">
        <f t="shared" si="4"/>
        <v/>
      </c>
    </row>
    <row r="23" spans="2:12" x14ac:dyDescent="0.25">
      <c r="B23" s="75"/>
      <c r="C23" s="74"/>
      <c r="D23" s="74"/>
      <c r="E23" s="74"/>
      <c r="F23" s="74"/>
      <c r="G23" s="74"/>
      <c r="H23" t="str">
        <f t="shared" si="0"/>
        <v/>
      </c>
      <c r="I23" t="str">
        <f t="shared" si="1"/>
        <v/>
      </c>
      <c r="J23" t="str">
        <f t="shared" si="2"/>
        <v/>
      </c>
      <c r="K23" t="str">
        <f t="shared" si="3"/>
        <v/>
      </c>
      <c r="L23" t="str">
        <f t="shared" si="4"/>
        <v/>
      </c>
    </row>
    <row r="24" spans="2:12" x14ac:dyDescent="0.25">
      <c r="B24" s="75"/>
      <c r="C24" s="74"/>
      <c r="D24" s="74"/>
      <c r="E24" s="74"/>
      <c r="F24" s="74"/>
      <c r="G24" s="74"/>
      <c r="H24" t="str">
        <f t="shared" si="0"/>
        <v/>
      </c>
      <c r="I24" t="str">
        <f t="shared" si="1"/>
        <v/>
      </c>
      <c r="J24" t="str">
        <f t="shared" si="2"/>
        <v/>
      </c>
      <c r="K24" t="str">
        <f t="shared" si="3"/>
        <v/>
      </c>
      <c r="L24" t="str">
        <f t="shared" si="4"/>
        <v/>
      </c>
    </row>
    <row r="25" spans="2:12" x14ac:dyDescent="0.25">
      <c r="B25" s="75"/>
      <c r="C25" s="74"/>
      <c r="D25" s="74"/>
      <c r="E25" s="74"/>
      <c r="F25" s="74"/>
      <c r="G25" s="74"/>
      <c r="H25" t="str">
        <f t="shared" si="0"/>
        <v/>
      </c>
      <c r="I25" t="str">
        <f t="shared" si="1"/>
        <v/>
      </c>
      <c r="J25" t="str">
        <f t="shared" si="2"/>
        <v/>
      </c>
      <c r="K25" t="str">
        <f t="shared" si="3"/>
        <v/>
      </c>
      <c r="L25" t="str">
        <f t="shared" si="4"/>
        <v/>
      </c>
    </row>
    <row r="26" spans="2:12" x14ac:dyDescent="0.25">
      <c r="B26" s="75"/>
      <c r="C26" s="74"/>
      <c r="D26" s="74"/>
      <c r="E26" s="74"/>
      <c r="F26" s="74"/>
      <c r="G26" s="74"/>
      <c r="H26" t="str">
        <f t="shared" si="0"/>
        <v/>
      </c>
      <c r="I26" t="str">
        <f t="shared" si="1"/>
        <v/>
      </c>
      <c r="J26" t="str">
        <f t="shared" si="2"/>
        <v/>
      </c>
      <c r="K26" t="str">
        <f t="shared" si="3"/>
        <v/>
      </c>
      <c r="L26" t="str">
        <f t="shared" si="4"/>
        <v/>
      </c>
    </row>
    <row r="27" spans="2:12" x14ac:dyDescent="0.25">
      <c r="B27" s="75"/>
      <c r="C27" s="74"/>
      <c r="D27" s="74"/>
      <c r="E27" s="74"/>
      <c r="F27" s="74"/>
      <c r="G27" s="74"/>
      <c r="H27" t="str">
        <f t="shared" si="0"/>
        <v/>
      </c>
      <c r="I27" t="str">
        <f t="shared" si="1"/>
        <v/>
      </c>
      <c r="J27" t="str">
        <f t="shared" si="2"/>
        <v/>
      </c>
      <c r="K27" t="str">
        <f t="shared" si="3"/>
        <v/>
      </c>
      <c r="L27" t="str">
        <f t="shared" si="4"/>
        <v/>
      </c>
    </row>
    <row r="28" spans="2:12" x14ac:dyDescent="0.25">
      <c r="B28" s="75"/>
      <c r="C28" s="74"/>
      <c r="D28" s="74"/>
      <c r="E28" s="74"/>
      <c r="F28" s="74"/>
      <c r="G28" s="74"/>
      <c r="H28" t="str">
        <f t="shared" si="0"/>
        <v/>
      </c>
      <c r="I28" t="str">
        <f t="shared" si="1"/>
        <v/>
      </c>
      <c r="J28" t="str">
        <f t="shared" si="2"/>
        <v/>
      </c>
      <c r="K28" t="str">
        <f t="shared" si="3"/>
        <v/>
      </c>
      <c r="L28" t="str">
        <f t="shared" si="4"/>
        <v/>
      </c>
    </row>
    <row r="29" spans="2:12" x14ac:dyDescent="0.25">
      <c r="B29" s="75"/>
      <c r="C29" s="74"/>
      <c r="D29" s="74"/>
      <c r="E29" s="74"/>
      <c r="F29" s="74"/>
      <c r="G29" s="74"/>
      <c r="H29" t="str">
        <f t="shared" si="0"/>
        <v/>
      </c>
      <c r="I29" t="str">
        <f t="shared" si="1"/>
        <v/>
      </c>
      <c r="J29" t="str">
        <f t="shared" si="2"/>
        <v/>
      </c>
      <c r="K29" t="str">
        <f t="shared" si="3"/>
        <v/>
      </c>
      <c r="L29" t="str">
        <f t="shared" si="4"/>
        <v/>
      </c>
    </row>
    <row r="30" spans="2:12" x14ac:dyDescent="0.25">
      <c r="B30" s="75"/>
      <c r="C30" s="74"/>
      <c r="D30" s="74"/>
      <c r="E30" s="74"/>
      <c r="F30" s="74"/>
      <c r="G30" s="74"/>
      <c r="H30" t="str">
        <f t="shared" si="0"/>
        <v/>
      </c>
      <c r="I30" t="str">
        <f t="shared" si="1"/>
        <v/>
      </c>
      <c r="J30" t="str">
        <f t="shared" si="2"/>
        <v/>
      </c>
      <c r="K30" t="str">
        <f t="shared" si="3"/>
        <v/>
      </c>
      <c r="L30" t="str">
        <f t="shared" si="4"/>
        <v/>
      </c>
    </row>
    <row r="31" spans="2:12" x14ac:dyDescent="0.25">
      <c r="B31" s="75"/>
      <c r="C31" s="74"/>
      <c r="D31" s="74"/>
      <c r="E31" s="74"/>
      <c r="F31" s="74"/>
      <c r="G31" s="74"/>
      <c r="H31" t="str">
        <f t="shared" si="0"/>
        <v/>
      </c>
      <c r="I31" t="str">
        <f t="shared" si="1"/>
        <v/>
      </c>
      <c r="J31" t="str">
        <f t="shared" si="2"/>
        <v/>
      </c>
      <c r="K31" t="str">
        <f t="shared" si="3"/>
        <v/>
      </c>
      <c r="L31" t="str">
        <f t="shared" si="4"/>
        <v/>
      </c>
    </row>
    <row r="32" spans="2:12" x14ac:dyDescent="0.25">
      <c r="B32" s="75"/>
      <c r="C32" s="74"/>
      <c r="D32" s="74"/>
      <c r="E32" s="74"/>
      <c r="F32" s="74"/>
      <c r="G32" s="74"/>
      <c r="H32" t="str">
        <f t="shared" si="0"/>
        <v/>
      </c>
      <c r="I32" t="str">
        <f t="shared" si="1"/>
        <v/>
      </c>
      <c r="J32" t="str">
        <f t="shared" si="2"/>
        <v/>
      </c>
      <c r="K32" t="str">
        <f t="shared" si="3"/>
        <v/>
      </c>
      <c r="L32" t="str">
        <f t="shared" si="4"/>
        <v/>
      </c>
    </row>
    <row r="33" spans="2:12" x14ac:dyDescent="0.25">
      <c r="B33" s="75"/>
      <c r="C33" s="74"/>
      <c r="D33" s="74"/>
      <c r="E33" s="74"/>
      <c r="F33" s="74"/>
      <c r="G33" s="74"/>
      <c r="H33" t="str">
        <f t="shared" si="0"/>
        <v/>
      </c>
      <c r="I33" t="str">
        <f t="shared" si="1"/>
        <v/>
      </c>
      <c r="J33" t="str">
        <f t="shared" si="2"/>
        <v/>
      </c>
      <c r="K33" t="str">
        <f t="shared" si="3"/>
        <v/>
      </c>
      <c r="L33" t="str">
        <f t="shared" si="4"/>
        <v/>
      </c>
    </row>
    <row r="34" spans="2:12" x14ac:dyDescent="0.25">
      <c r="B34" s="75"/>
      <c r="C34" s="74"/>
      <c r="D34" s="74"/>
      <c r="E34" s="74"/>
      <c r="F34" s="74"/>
      <c r="G34" s="74"/>
      <c r="H34" t="str">
        <f t="shared" si="0"/>
        <v/>
      </c>
      <c r="I34" t="str">
        <f t="shared" si="1"/>
        <v/>
      </c>
      <c r="J34" t="str">
        <f t="shared" si="2"/>
        <v/>
      </c>
      <c r="K34" t="str">
        <f t="shared" si="3"/>
        <v/>
      </c>
      <c r="L34" t="str">
        <f t="shared" si="4"/>
        <v/>
      </c>
    </row>
    <row r="35" spans="2:12" x14ac:dyDescent="0.25">
      <c r="B35" s="75"/>
      <c r="C35" s="74"/>
      <c r="D35" s="74"/>
      <c r="E35" s="74"/>
      <c r="F35" s="74"/>
      <c r="G35" s="74"/>
      <c r="H35" t="str">
        <f t="shared" si="0"/>
        <v/>
      </c>
      <c r="I35" t="str">
        <f t="shared" si="1"/>
        <v/>
      </c>
      <c r="J35" t="str">
        <f t="shared" si="2"/>
        <v/>
      </c>
      <c r="K35" t="str">
        <f t="shared" si="3"/>
        <v/>
      </c>
      <c r="L35" t="str">
        <f t="shared" si="4"/>
        <v/>
      </c>
    </row>
  </sheetData>
  <sheetProtection sheet="1" objects="1" scenarios="1"/>
  <protectedRanges>
    <protectedRange sqref="C4:G35 B20:B35" name="Range1"/>
  </protectedRanges>
  <customSheetViews>
    <customSheetView guid="{44594B27-9C70-41F1-9630-666DBB02377F}" scale="90" showPageBreaks="1" printArea="1" hiddenColumns="1" state="hidden">
      <selection activeCell="O18" sqref="O18"/>
      <pageMargins left="0" right="0" top="0" bottom="0" header="0" footer="0"/>
      <pageSetup scale="80" orientation="landscape" r:id="rId1"/>
      <headerFooter>
        <oddFooter>&amp;R&amp;P</oddFooter>
      </headerFooter>
    </customSheetView>
    <customSheetView guid="{D084C74A-34CE-4171-80D6-1BE5E86C1BB8}" showPageBreaks="1" printArea="1" hiddenColumns="1" state="hidden">
      <selection activeCell="B2" sqref="B1:B1048576"/>
      <pageMargins left="0" right="0" top="0" bottom="0" header="0" footer="0"/>
      <pageSetup scale="80" orientation="landscape" r:id="rId2"/>
      <headerFooter>
        <oddFooter>&amp;R&amp;P</oddFooter>
      </headerFooter>
    </customSheetView>
  </customSheetViews>
  <mergeCells count="1">
    <mergeCell ref="B1:G1"/>
  </mergeCells>
  <pageMargins left="0.45" right="0.45" top="0.5" bottom="0.5" header="0.3" footer="0.05"/>
  <pageSetup scale="80" orientation="landscape" r:id="rId3"/>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3" zoomScale="80" zoomScaleNormal="80" zoomScalePageLayoutView="75" workbookViewId="0">
      <selection activeCell="B21" sqref="B21"/>
    </sheetView>
  </sheetViews>
  <sheetFormatPr defaultRowHeight="15" x14ac:dyDescent="0.25"/>
  <cols>
    <col min="1" max="2" width="18.7109375" customWidth="1"/>
    <col min="3" max="3" width="103.5703125" customWidth="1"/>
    <col min="4" max="4" width="120.42578125" customWidth="1"/>
  </cols>
  <sheetData>
    <row r="1" spans="1:4" ht="18.75" customHeight="1" x14ac:dyDescent="0.25">
      <c r="A1" s="185" t="s">
        <v>100</v>
      </c>
      <c r="B1" s="185"/>
      <c r="C1" s="185"/>
      <c r="D1" s="182" t="s">
        <v>101</v>
      </c>
    </row>
    <row r="2" spans="1:4" ht="15" customHeight="1" x14ac:dyDescent="0.25">
      <c r="A2" s="188"/>
      <c r="B2" s="188"/>
      <c r="C2" s="188"/>
      <c r="D2" s="183"/>
    </row>
    <row r="3" spans="1:4" ht="15" customHeight="1" x14ac:dyDescent="0.25">
      <c r="A3" s="189" t="s">
        <v>102</v>
      </c>
      <c r="B3" s="189"/>
      <c r="C3" s="76" t="s">
        <v>103</v>
      </c>
      <c r="D3" s="105"/>
    </row>
    <row r="4" spans="1:4" ht="15" customHeight="1" x14ac:dyDescent="0.25">
      <c r="A4" s="189" t="s">
        <v>104</v>
      </c>
      <c r="B4" s="189"/>
      <c r="C4" s="76" t="s">
        <v>105</v>
      </c>
      <c r="D4" s="105"/>
    </row>
    <row r="5" spans="1:4" ht="15" customHeight="1" x14ac:dyDescent="0.25">
      <c r="A5" s="190"/>
      <c r="B5" s="161"/>
      <c r="C5" s="191"/>
      <c r="D5" s="77" t="s">
        <v>106</v>
      </c>
    </row>
    <row r="6" spans="1:4" ht="30.75" customHeight="1" x14ac:dyDescent="0.25">
      <c r="A6" s="186" t="s">
        <v>107</v>
      </c>
      <c r="B6" s="187"/>
      <c r="C6" s="78" t="s">
        <v>108</v>
      </c>
      <c r="D6" s="79"/>
    </row>
    <row r="7" spans="1:4" ht="18" customHeight="1" x14ac:dyDescent="0.25">
      <c r="A7" s="192"/>
      <c r="B7" s="193"/>
      <c r="C7" s="194"/>
      <c r="D7" s="80" t="s">
        <v>109</v>
      </c>
    </row>
    <row r="8" spans="1:4" ht="95.25" customHeight="1" x14ac:dyDescent="0.25">
      <c r="A8" s="184" t="s">
        <v>110</v>
      </c>
      <c r="B8" s="184"/>
      <c r="C8" s="81" t="s">
        <v>111</v>
      </c>
      <c r="D8" s="79"/>
    </row>
    <row r="9" spans="1:4" ht="15" customHeight="1" x14ac:dyDescent="0.25">
      <c r="A9" s="195"/>
      <c r="B9" s="196"/>
      <c r="C9" s="197"/>
      <c r="D9" s="80" t="s">
        <v>112</v>
      </c>
    </row>
    <row r="10" spans="1:4" ht="120" customHeight="1" x14ac:dyDescent="0.25">
      <c r="A10" s="184" t="s">
        <v>113</v>
      </c>
      <c r="B10" s="184"/>
      <c r="C10" s="81" t="s">
        <v>114</v>
      </c>
      <c r="D10" s="79"/>
    </row>
    <row r="11" spans="1:4" ht="21" customHeight="1" x14ac:dyDescent="0.25">
      <c r="A11" s="179"/>
      <c r="B11" s="180"/>
      <c r="C11" s="180"/>
      <c r="D11" s="181"/>
    </row>
    <row r="12" spans="1:4" ht="22.5" customHeight="1" x14ac:dyDescent="0.25">
      <c r="A12" s="198" t="s">
        <v>115</v>
      </c>
      <c r="B12" s="198"/>
      <c r="C12" s="198"/>
      <c r="D12" s="82"/>
    </row>
    <row r="13" spans="1:4" ht="78" customHeight="1" x14ac:dyDescent="0.25">
      <c r="A13" s="83" t="s">
        <v>116</v>
      </c>
      <c r="B13" s="84" t="s">
        <v>117</v>
      </c>
      <c r="C13" s="84" t="s">
        <v>118</v>
      </c>
      <c r="D13" s="80" t="s">
        <v>119</v>
      </c>
    </row>
    <row r="14" spans="1:4" x14ac:dyDescent="0.25">
      <c r="A14" s="92">
        <v>43647</v>
      </c>
      <c r="B14" s="92">
        <v>43678</v>
      </c>
      <c r="C14" s="85" t="s">
        <v>120</v>
      </c>
      <c r="D14" s="82"/>
    </row>
    <row r="15" spans="1:4" x14ac:dyDescent="0.25">
      <c r="A15" s="93">
        <v>43711</v>
      </c>
      <c r="B15" s="93">
        <v>43711</v>
      </c>
      <c r="C15" s="85" t="s">
        <v>121</v>
      </c>
      <c r="D15" s="82"/>
    </row>
    <row r="16" spans="1:4" ht="30" x14ac:dyDescent="0.25">
      <c r="A16" s="93">
        <v>43711</v>
      </c>
      <c r="B16" s="92">
        <v>43831</v>
      </c>
      <c r="C16" s="85" t="s">
        <v>122</v>
      </c>
      <c r="D16" s="82"/>
    </row>
    <row r="17" spans="1:4" ht="16.5" customHeight="1" x14ac:dyDescent="0.25">
      <c r="A17" s="92">
        <v>43709</v>
      </c>
      <c r="B17" s="92">
        <v>43831</v>
      </c>
      <c r="C17" s="85" t="s">
        <v>123</v>
      </c>
      <c r="D17" s="82"/>
    </row>
    <row r="18" spans="1:4" x14ac:dyDescent="0.25">
      <c r="A18" s="92">
        <v>43678</v>
      </c>
      <c r="B18" s="92">
        <v>43678</v>
      </c>
      <c r="C18" s="85" t="s">
        <v>124</v>
      </c>
      <c r="D18" s="82"/>
    </row>
    <row r="19" spans="1:4" x14ac:dyDescent="0.25">
      <c r="A19" s="93">
        <v>43711</v>
      </c>
      <c r="B19" s="93">
        <v>43711</v>
      </c>
      <c r="C19" s="85" t="s">
        <v>125</v>
      </c>
      <c r="D19" s="82"/>
    </row>
    <row r="20" spans="1:4" x14ac:dyDescent="0.25">
      <c r="A20" s="94">
        <v>43709</v>
      </c>
      <c r="B20" s="94">
        <v>43800</v>
      </c>
      <c r="C20" s="78" t="s">
        <v>126</v>
      </c>
      <c r="D20" s="82"/>
    </row>
    <row r="21" spans="1:4" x14ac:dyDescent="0.25">
      <c r="A21" s="86"/>
      <c r="B21" s="86"/>
      <c r="C21" s="78"/>
      <c r="D21" s="82"/>
    </row>
    <row r="22" spans="1:4" x14ac:dyDescent="0.25">
      <c r="A22" s="86"/>
      <c r="B22" s="86"/>
      <c r="C22" s="78"/>
      <c r="D22" s="82"/>
    </row>
    <row r="23" spans="1:4" x14ac:dyDescent="0.25">
      <c r="A23" s="86"/>
      <c r="B23" s="86"/>
      <c r="C23" s="78"/>
      <c r="D23" s="82"/>
    </row>
    <row r="24" spans="1:4" x14ac:dyDescent="0.25">
      <c r="A24" s="86"/>
      <c r="B24" s="86"/>
      <c r="C24" s="78"/>
      <c r="D24" s="82"/>
    </row>
    <row r="25" spans="1:4" x14ac:dyDescent="0.25">
      <c r="A25" s="86"/>
      <c r="B25" s="86"/>
      <c r="C25" s="78"/>
      <c r="D25" s="82"/>
    </row>
    <row r="26" spans="1:4" ht="15" customHeight="1" x14ac:dyDescent="0.25">
      <c r="A26" s="190"/>
      <c r="B26" s="161"/>
      <c r="C26" s="191"/>
      <c r="D26" s="80" t="s">
        <v>127</v>
      </c>
    </row>
    <row r="27" spans="1:4" ht="99" customHeight="1" x14ac:dyDescent="0.25">
      <c r="A27" s="184" t="s">
        <v>128</v>
      </c>
      <c r="B27" s="184"/>
      <c r="C27" s="81" t="s">
        <v>129</v>
      </c>
      <c r="D27" s="73"/>
    </row>
    <row r="28" spans="1:4" ht="18.75" customHeight="1" x14ac:dyDescent="0.25">
      <c r="A28" s="188"/>
      <c r="B28" s="188"/>
      <c r="C28" s="188"/>
      <c r="D28" s="188"/>
    </row>
    <row r="29" spans="1:4" ht="27" customHeight="1" x14ac:dyDescent="0.25">
      <c r="A29" s="198" t="s">
        <v>130</v>
      </c>
      <c r="B29" s="198"/>
      <c r="C29" s="198"/>
      <c r="D29" s="82"/>
    </row>
    <row r="30" spans="1:4" ht="60" x14ac:dyDescent="0.25">
      <c r="A30" s="83" t="s">
        <v>131</v>
      </c>
      <c r="B30" s="84" t="s">
        <v>132</v>
      </c>
      <c r="C30" s="84" t="s">
        <v>133</v>
      </c>
      <c r="D30" s="80" t="s">
        <v>119</v>
      </c>
    </row>
    <row r="31" spans="1:4" x14ac:dyDescent="0.25">
      <c r="A31" s="81"/>
      <c r="B31" s="81"/>
      <c r="C31" s="85"/>
      <c r="D31" s="82"/>
    </row>
    <row r="32" spans="1:4" x14ac:dyDescent="0.25">
      <c r="A32" s="81"/>
      <c r="B32" s="81"/>
      <c r="C32" s="85"/>
      <c r="D32" s="82"/>
    </row>
    <row r="33" spans="1:4" x14ac:dyDescent="0.25">
      <c r="A33" s="81"/>
      <c r="B33" s="81"/>
      <c r="C33" s="85"/>
      <c r="D33" s="82"/>
    </row>
    <row r="34" spans="1:4" x14ac:dyDescent="0.25">
      <c r="A34" s="81"/>
      <c r="B34" s="81"/>
      <c r="C34" s="85"/>
      <c r="D34" s="82"/>
    </row>
    <row r="35" spans="1:4" x14ac:dyDescent="0.25">
      <c r="A35" s="81"/>
      <c r="B35" s="81"/>
      <c r="C35" s="85"/>
      <c r="D35" s="82"/>
    </row>
    <row r="36" spans="1:4" x14ac:dyDescent="0.25">
      <c r="A36" s="81"/>
      <c r="B36" s="81"/>
      <c r="C36" s="85"/>
      <c r="D36" s="82"/>
    </row>
    <row r="37" spans="1:4" x14ac:dyDescent="0.25">
      <c r="A37" s="86"/>
      <c r="B37" s="86"/>
      <c r="C37" s="78"/>
      <c r="D37" s="82"/>
    </row>
    <row r="38" spans="1:4" x14ac:dyDescent="0.25">
      <c r="A38" s="86"/>
      <c r="B38" s="86"/>
      <c r="C38" s="78"/>
      <c r="D38" s="82"/>
    </row>
    <row r="39" spans="1:4" x14ac:dyDescent="0.25">
      <c r="A39" s="86"/>
      <c r="B39" s="86"/>
      <c r="C39" s="78"/>
      <c r="D39" s="82"/>
    </row>
    <row r="40" spans="1:4" x14ac:dyDescent="0.25">
      <c r="A40" s="86"/>
      <c r="B40" s="86"/>
      <c r="C40" s="78"/>
      <c r="D40" s="82"/>
    </row>
    <row r="41" spans="1:4" x14ac:dyDescent="0.25">
      <c r="A41" s="86"/>
      <c r="B41" s="86"/>
      <c r="C41" s="78"/>
      <c r="D41" s="82"/>
    </row>
    <row r="42" spans="1:4" x14ac:dyDescent="0.25">
      <c r="A42" s="86"/>
      <c r="B42" s="86"/>
      <c r="C42" s="78"/>
      <c r="D42" s="82"/>
    </row>
  </sheetData>
  <customSheetViews>
    <customSheetView guid="{44594B27-9C70-41F1-9630-666DBB02377F}" scale="90">
      <selection activeCell="D10" sqref="D10"/>
      <pageMargins left="0" right="0" top="0" bottom="0" header="0" footer="0"/>
      <pageSetup scale="80" orientation="landscape" r:id="rId1"/>
      <headerFooter>
        <oddFooter>&amp;R&amp;P</oddFooter>
      </headerFooter>
    </customSheetView>
    <customSheetView guid="{D084C74A-34CE-4171-80D6-1BE5E86C1BB8}" scale="90" printArea="1" topLeftCell="A10">
      <selection activeCell="D12" sqref="D12"/>
      <pageMargins left="0" right="0" top="0" bottom="0" header="0" footer="0"/>
      <pageSetup scale="80" orientation="landscape" r:id="rId2"/>
      <headerFooter>
        <oddFooter>&amp;R&amp;P</oddFooter>
      </headerFooter>
    </customSheetView>
  </customSheetViews>
  <mergeCells count="17">
    <mergeCell ref="A26:C26"/>
    <mergeCell ref="A12:C12"/>
    <mergeCell ref="A27:B27"/>
    <mergeCell ref="A29:C29"/>
    <mergeCell ref="A28:D28"/>
    <mergeCell ref="A11:D11"/>
    <mergeCell ref="D1:D2"/>
    <mergeCell ref="A8:B8"/>
    <mergeCell ref="A10:B10"/>
    <mergeCell ref="A1:C1"/>
    <mergeCell ref="A6:B6"/>
    <mergeCell ref="A2:C2"/>
    <mergeCell ref="A4:B4"/>
    <mergeCell ref="A3:B3"/>
    <mergeCell ref="A5:C5"/>
    <mergeCell ref="A7:C7"/>
    <mergeCell ref="A9:C9"/>
  </mergeCells>
  <dataValidations count="1">
    <dataValidation allowBlank="1" showErrorMessage="1" sqref="A14:B25 A7 A12 A31:B42 A29 A9"/>
  </dataValidations>
  <pageMargins left="0.45" right="0.45" top="0.5" bottom="0.5" header="0.3" footer="0.05"/>
  <pageSetup scale="80" orientation="landscape" r:id="rId3"/>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42"/>
  <sheetViews>
    <sheetView topLeftCell="A14" zoomScale="75" zoomScaleNormal="75" workbookViewId="0">
      <selection activeCell="C27" sqref="C27"/>
    </sheetView>
  </sheetViews>
  <sheetFormatPr defaultRowHeight="15" x14ac:dyDescent="0.25"/>
  <cols>
    <col min="1" max="2" width="18.7109375" customWidth="1"/>
    <col min="3" max="3" width="120" customWidth="1"/>
    <col min="4" max="4" width="114.85546875" bestFit="1" customWidth="1"/>
  </cols>
  <sheetData>
    <row r="1" spans="1:4" ht="18.75" x14ac:dyDescent="0.25">
      <c r="A1" s="185" t="s">
        <v>134</v>
      </c>
      <c r="B1" s="185"/>
      <c r="C1" s="185"/>
      <c r="D1" s="182" t="s">
        <v>101</v>
      </c>
    </row>
    <row r="2" spans="1:4" x14ac:dyDescent="0.25">
      <c r="A2" s="190"/>
      <c r="B2" s="161"/>
      <c r="C2" s="191"/>
      <c r="D2" s="183"/>
    </row>
    <row r="3" spans="1:4" ht="16.5" customHeight="1" x14ac:dyDescent="0.25">
      <c r="A3" s="189" t="s">
        <v>102</v>
      </c>
      <c r="B3" s="189"/>
      <c r="C3" s="75" t="s">
        <v>135</v>
      </c>
      <c r="D3" s="105"/>
    </row>
    <row r="4" spans="1:4" ht="15" customHeight="1" x14ac:dyDescent="0.25">
      <c r="A4" s="189" t="s">
        <v>104</v>
      </c>
      <c r="B4" s="189"/>
      <c r="C4" s="75" t="s">
        <v>136</v>
      </c>
      <c r="D4" s="105"/>
    </row>
    <row r="5" spans="1:4" ht="19.5" customHeight="1" x14ac:dyDescent="0.25">
      <c r="A5" s="188"/>
      <c r="B5" s="188"/>
      <c r="C5" s="188"/>
      <c r="D5" s="87" t="s">
        <v>106</v>
      </c>
    </row>
    <row r="6" spans="1:4" ht="34.5" customHeight="1" x14ac:dyDescent="0.25">
      <c r="A6" s="186" t="s">
        <v>107</v>
      </c>
      <c r="B6" s="187"/>
      <c r="C6" s="78" t="s">
        <v>137</v>
      </c>
      <c r="D6" s="79"/>
    </row>
    <row r="7" spans="1:4" ht="15" customHeight="1" x14ac:dyDescent="0.25">
      <c r="A7" s="192"/>
      <c r="B7" s="193"/>
      <c r="C7" s="194"/>
      <c r="D7" s="80" t="s">
        <v>109</v>
      </c>
    </row>
    <row r="8" spans="1:4" ht="49.5" customHeight="1" x14ac:dyDescent="0.25">
      <c r="A8" s="184" t="s">
        <v>138</v>
      </c>
      <c r="B8" s="184"/>
      <c r="C8" s="86" t="s">
        <v>139</v>
      </c>
      <c r="D8" s="79"/>
    </row>
    <row r="9" spans="1:4" ht="15" customHeight="1" x14ac:dyDescent="0.25">
      <c r="A9" s="195"/>
      <c r="B9" s="196"/>
      <c r="C9" s="197"/>
      <c r="D9" s="80" t="s">
        <v>112</v>
      </c>
    </row>
    <row r="10" spans="1:4" ht="109.5" customHeight="1" x14ac:dyDescent="0.25">
      <c r="A10" s="184" t="s">
        <v>113</v>
      </c>
      <c r="B10" s="184"/>
      <c r="C10" s="86" t="s">
        <v>140</v>
      </c>
      <c r="D10" s="79"/>
    </row>
    <row r="11" spans="1:4" ht="15" customHeight="1" x14ac:dyDescent="0.25">
      <c r="A11" s="199"/>
      <c r="B11" s="200"/>
      <c r="C11" s="201"/>
      <c r="D11" s="79"/>
    </row>
    <row r="12" spans="1:4" x14ac:dyDescent="0.25">
      <c r="A12" s="198" t="s">
        <v>115</v>
      </c>
      <c r="B12" s="198"/>
      <c r="C12" s="198"/>
      <c r="D12" s="82"/>
    </row>
    <row r="13" spans="1:4" ht="60" x14ac:dyDescent="0.25">
      <c r="A13" s="83" t="s">
        <v>116</v>
      </c>
      <c r="B13" s="84" t="s">
        <v>117</v>
      </c>
      <c r="C13" s="84" t="s">
        <v>118</v>
      </c>
      <c r="D13" s="80" t="s">
        <v>119</v>
      </c>
    </row>
    <row r="14" spans="1:4" x14ac:dyDescent="0.25">
      <c r="A14" s="92">
        <v>43709</v>
      </c>
      <c r="B14" s="92">
        <v>43709</v>
      </c>
      <c r="C14" s="85" t="s">
        <v>141</v>
      </c>
      <c r="D14" s="82"/>
    </row>
    <row r="15" spans="1:4" x14ac:dyDescent="0.25">
      <c r="A15" s="92">
        <v>43739</v>
      </c>
      <c r="B15" s="92">
        <v>43739</v>
      </c>
      <c r="C15" s="85" t="s">
        <v>142</v>
      </c>
      <c r="D15" s="82"/>
    </row>
    <row r="16" spans="1:4" x14ac:dyDescent="0.25">
      <c r="A16" s="92">
        <v>43709</v>
      </c>
      <c r="B16" s="92">
        <v>43739</v>
      </c>
      <c r="C16" s="85" t="s">
        <v>143</v>
      </c>
      <c r="D16" s="82"/>
    </row>
    <row r="17" spans="1:4" x14ac:dyDescent="0.25">
      <c r="A17" s="92">
        <v>43831</v>
      </c>
      <c r="B17" s="92">
        <v>43862</v>
      </c>
      <c r="C17" s="85" t="s">
        <v>144</v>
      </c>
      <c r="D17" s="82"/>
    </row>
    <row r="18" spans="1:4" x14ac:dyDescent="0.25">
      <c r="A18" s="92">
        <v>43862</v>
      </c>
      <c r="B18" s="92">
        <v>43862</v>
      </c>
      <c r="C18" s="85" t="s">
        <v>145</v>
      </c>
      <c r="D18" s="82"/>
    </row>
    <row r="19" spans="1:4" x14ac:dyDescent="0.25">
      <c r="A19" s="81"/>
      <c r="B19" s="81"/>
      <c r="C19" s="85"/>
      <c r="D19" s="82"/>
    </row>
    <row r="20" spans="1:4" x14ac:dyDescent="0.25">
      <c r="A20" s="86"/>
      <c r="B20" s="86"/>
      <c r="C20" s="78"/>
      <c r="D20" s="82"/>
    </row>
    <row r="21" spans="1:4" x14ac:dyDescent="0.25">
      <c r="A21" s="86"/>
      <c r="B21" s="86"/>
      <c r="C21" s="78"/>
      <c r="D21" s="82"/>
    </row>
    <row r="22" spans="1:4" x14ac:dyDescent="0.25">
      <c r="A22" s="86"/>
      <c r="B22" s="86"/>
      <c r="C22" s="78"/>
      <c r="D22" s="82"/>
    </row>
    <row r="23" spans="1:4" x14ac:dyDescent="0.25">
      <c r="A23" s="86"/>
      <c r="B23" s="86"/>
      <c r="C23" s="78"/>
      <c r="D23" s="82"/>
    </row>
    <row r="24" spans="1:4" x14ac:dyDescent="0.25">
      <c r="A24" s="86"/>
      <c r="B24" s="86"/>
      <c r="C24" s="78"/>
      <c r="D24" s="82"/>
    </row>
    <row r="25" spans="1:4" x14ac:dyDescent="0.25">
      <c r="A25" s="86"/>
      <c r="B25" s="86"/>
      <c r="C25" s="78"/>
      <c r="D25" s="82"/>
    </row>
    <row r="26" spans="1:4" ht="15" customHeight="1" x14ac:dyDescent="0.25">
      <c r="A26" s="188"/>
      <c r="B26" s="188"/>
      <c r="C26" s="188"/>
      <c r="D26" s="80" t="s">
        <v>127</v>
      </c>
    </row>
    <row r="27" spans="1:4" ht="104.25" customHeight="1" x14ac:dyDescent="0.25">
      <c r="A27" s="184" t="s">
        <v>128</v>
      </c>
      <c r="B27" s="184"/>
      <c r="C27" s="81" t="s">
        <v>552</v>
      </c>
      <c r="D27" s="73"/>
    </row>
    <row r="28" spans="1:4" ht="15" customHeight="1" x14ac:dyDescent="0.25">
      <c r="A28" s="73"/>
      <c r="B28" s="73"/>
      <c r="C28" s="73"/>
      <c r="D28" s="73"/>
    </row>
    <row r="29" spans="1:4" x14ac:dyDescent="0.25">
      <c r="A29" s="198" t="s">
        <v>130</v>
      </c>
      <c r="B29" s="198"/>
      <c r="C29" s="198"/>
      <c r="D29" s="82"/>
    </row>
    <row r="30" spans="1:4" ht="75" x14ac:dyDescent="0.25">
      <c r="A30" s="83" t="s">
        <v>131</v>
      </c>
      <c r="B30" s="84" t="s">
        <v>132</v>
      </c>
      <c r="C30" s="84" t="s">
        <v>133</v>
      </c>
      <c r="D30" s="80" t="s">
        <v>119</v>
      </c>
    </row>
    <row r="31" spans="1:4" x14ac:dyDescent="0.25">
      <c r="A31" s="81"/>
      <c r="B31" s="81"/>
      <c r="C31" s="85"/>
      <c r="D31" s="82"/>
    </row>
    <row r="32" spans="1:4" x14ac:dyDescent="0.25">
      <c r="A32" s="81"/>
      <c r="B32" s="81"/>
      <c r="C32" s="85"/>
      <c r="D32" s="82"/>
    </row>
    <row r="33" spans="1:4" x14ac:dyDescent="0.25">
      <c r="A33" s="81"/>
      <c r="B33" s="81"/>
      <c r="C33" s="85"/>
      <c r="D33" s="82"/>
    </row>
    <row r="34" spans="1:4" x14ac:dyDescent="0.25">
      <c r="A34" s="81"/>
      <c r="B34" s="81"/>
      <c r="C34" s="85"/>
      <c r="D34" s="82"/>
    </row>
    <row r="35" spans="1:4" x14ac:dyDescent="0.25">
      <c r="A35" s="81"/>
      <c r="B35" s="81"/>
      <c r="C35" s="85"/>
      <c r="D35" s="82"/>
    </row>
    <row r="36" spans="1:4" x14ac:dyDescent="0.25">
      <c r="A36" s="81"/>
      <c r="B36" s="81"/>
      <c r="C36" s="85"/>
      <c r="D36" s="82"/>
    </row>
    <row r="37" spans="1:4" x14ac:dyDescent="0.25">
      <c r="A37" s="86"/>
      <c r="B37" s="86"/>
      <c r="C37" s="78"/>
      <c r="D37" s="82"/>
    </row>
    <row r="38" spans="1:4" x14ac:dyDescent="0.25">
      <c r="A38" s="86"/>
      <c r="B38" s="86"/>
      <c r="C38" s="78"/>
      <c r="D38" s="82"/>
    </row>
    <row r="39" spans="1:4" x14ac:dyDescent="0.25">
      <c r="A39" s="86"/>
      <c r="B39" s="86"/>
      <c r="C39" s="78"/>
      <c r="D39" s="82"/>
    </row>
    <row r="40" spans="1:4" x14ac:dyDescent="0.25">
      <c r="A40" s="86"/>
      <c r="B40" s="86"/>
      <c r="C40" s="78"/>
      <c r="D40" s="82"/>
    </row>
    <row r="41" spans="1:4" x14ac:dyDescent="0.25">
      <c r="A41" s="86"/>
      <c r="B41" s="86"/>
      <c r="C41" s="78"/>
      <c r="D41" s="82"/>
    </row>
    <row r="42" spans="1:4" x14ac:dyDescent="0.25">
      <c r="A42" s="86"/>
      <c r="B42" s="86"/>
      <c r="C42" s="78"/>
      <c r="D42" s="82"/>
    </row>
  </sheetData>
  <customSheetViews>
    <customSheetView guid="{44594B27-9C70-41F1-9630-666DBB02377F}" scale="90" topLeftCell="A8">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6">
    <mergeCell ref="A12:C12"/>
    <mergeCell ref="A27:B27"/>
    <mergeCell ref="A29:C29"/>
    <mergeCell ref="A26:C26"/>
    <mergeCell ref="D1:D2"/>
    <mergeCell ref="A10:B10"/>
    <mergeCell ref="A1:C1"/>
    <mergeCell ref="A6:B6"/>
    <mergeCell ref="A8:B8"/>
    <mergeCell ref="A3:B3"/>
    <mergeCell ref="A4:B4"/>
    <mergeCell ref="A5:C5"/>
    <mergeCell ref="A2:C2"/>
    <mergeCell ref="A7:C7"/>
    <mergeCell ref="A9:C9"/>
    <mergeCell ref="A11:C11"/>
  </mergeCells>
  <dataValidations count="1">
    <dataValidation allowBlank="1" showErrorMessage="1" sqref="A7 A14:B25 A12 A31:B42 A29 A9"/>
  </dataValidations>
  <pageMargins left="0.45" right="0.45" top="0.5" bottom="0.5" header="0.3" footer="0.05"/>
  <pageSetup scale="80" orientation="landscape" r:id="rId3"/>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42"/>
  <sheetViews>
    <sheetView topLeftCell="A40" zoomScale="75" zoomScaleNormal="75" workbookViewId="0">
      <selection activeCell="C10" sqref="C10"/>
    </sheetView>
  </sheetViews>
  <sheetFormatPr defaultRowHeight="15" x14ac:dyDescent="0.25"/>
  <cols>
    <col min="1" max="2" width="18.7109375" customWidth="1"/>
    <col min="3" max="3" width="119.140625" customWidth="1"/>
    <col min="4" max="4" width="109.42578125" customWidth="1"/>
  </cols>
  <sheetData>
    <row r="1" spans="1:4" ht="18.75" x14ac:dyDescent="0.25">
      <c r="A1" s="185" t="s">
        <v>146</v>
      </c>
      <c r="B1" s="185"/>
      <c r="C1" s="185"/>
      <c r="D1" s="182" t="s">
        <v>101</v>
      </c>
    </row>
    <row r="2" spans="1:4" x14ac:dyDescent="0.25">
      <c r="A2" s="190"/>
      <c r="B2" s="161"/>
      <c r="C2" s="191"/>
      <c r="D2" s="183"/>
    </row>
    <row r="3" spans="1:4" ht="15" customHeight="1" x14ac:dyDescent="0.25">
      <c r="A3" s="189" t="s">
        <v>102</v>
      </c>
      <c r="B3" s="189"/>
      <c r="C3" s="75" t="s">
        <v>147</v>
      </c>
      <c r="D3" s="105"/>
    </row>
    <row r="4" spans="1:4" ht="16.5" customHeight="1" x14ac:dyDescent="0.25">
      <c r="A4" s="189" t="s">
        <v>104</v>
      </c>
      <c r="B4" s="189"/>
      <c r="C4" s="75" t="s">
        <v>148</v>
      </c>
      <c r="D4" s="105"/>
    </row>
    <row r="5" spans="1:4" ht="15" customHeight="1" x14ac:dyDescent="0.25">
      <c r="A5" s="188"/>
      <c r="B5" s="188"/>
      <c r="C5" s="188"/>
      <c r="D5" s="77" t="s">
        <v>106</v>
      </c>
    </row>
    <row r="6" spans="1:4" ht="33" customHeight="1" x14ac:dyDescent="0.25">
      <c r="A6" s="186" t="s">
        <v>107</v>
      </c>
      <c r="B6" s="187"/>
      <c r="C6" s="78" t="s">
        <v>553</v>
      </c>
      <c r="D6" s="79"/>
    </row>
    <row r="7" spans="1:4" x14ac:dyDescent="0.25">
      <c r="A7" s="192"/>
      <c r="B7" s="193"/>
      <c r="C7" s="194"/>
      <c r="D7" s="80" t="s">
        <v>109</v>
      </c>
    </row>
    <row r="8" spans="1:4" ht="34.5" customHeight="1" x14ac:dyDescent="0.25">
      <c r="A8" s="184" t="s">
        <v>149</v>
      </c>
      <c r="B8" s="184"/>
      <c r="C8" s="86" t="s">
        <v>150</v>
      </c>
      <c r="D8" s="79"/>
    </row>
    <row r="9" spans="1:4" x14ac:dyDescent="0.25">
      <c r="A9" s="195"/>
      <c r="B9" s="196"/>
      <c r="C9" s="197"/>
      <c r="D9" s="80" t="s">
        <v>112</v>
      </c>
    </row>
    <row r="10" spans="1:4" ht="141" customHeight="1" x14ac:dyDescent="0.25">
      <c r="A10" s="184" t="s">
        <v>113</v>
      </c>
      <c r="B10" s="184"/>
      <c r="C10" s="86" t="s">
        <v>554</v>
      </c>
      <c r="D10" s="79"/>
    </row>
    <row r="11" spans="1:4" x14ac:dyDescent="0.25">
      <c r="A11" s="195"/>
      <c r="B11" s="196"/>
      <c r="C11" s="197"/>
      <c r="D11" s="82"/>
    </row>
    <row r="12" spans="1:4" ht="15" customHeight="1" x14ac:dyDescent="0.25">
      <c r="A12" s="198" t="s">
        <v>115</v>
      </c>
      <c r="B12" s="198"/>
      <c r="C12" s="198"/>
      <c r="D12" s="82"/>
    </row>
    <row r="13" spans="1:4" ht="60" x14ac:dyDescent="0.25">
      <c r="A13" s="83" t="s">
        <v>116</v>
      </c>
      <c r="B13" s="84" t="s">
        <v>117</v>
      </c>
      <c r="C13" s="84" t="s">
        <v>118</v>
      </c>
      <c r="D13" s="80" t="s">
        <v>119</v>
      </c>
    </row>
    <row r="14" spans="1:4" x14ac:dyDescent="0.25">
      <c r="A14" s="93">
        <v>43717</v>
      </c>
      <c r="B14" s="93">
        <v>43738</v>
      </c>
      <c r="C14" s="85" t="s">
        <v>151</v>
      </c>
      <c r="D14" s="82"/>
    </row>
    <row r="15" spans="1:4" x14ac:dyDescent="0.25">
      <c r="A15" s="93">
        <v>43739</v>
      </c>
      <c r="B15" s="93">
        <v>43753</v>
      </c>
      <c r="C15" s="85" t="s">
        <v>152</v>
      </c>
      <c r="D15" s="82"/>
    </row>
    <row r="16" spans="1:4" x14ac:dyDescent="0.25">
      <c r="A16" s="93">
        <v>43745</v>
      </c>
      <c r="B16" s="93">
        <v>43749</v>
      </c>
      <c r="C16" s="85" t="s">
        <v>153</v>
      </c>
      <c r="D16" s="82"/>
    </row>
    <row r="17" spans="1:4" x14ac:dyDescent="0.25">
      <c r="A17" s="93">
        <v>43752</v>
      </c>
      <c r="B17" s="93">
        <v>43833</v>
      </c>
      <c r="C17" s="85" t="s">
        <v>154</v>
      </c>
      <c r="D17" s="82"/>
    </row>
    <row r="18" spans="1:4" x14ac:dyDescent="0.25">
      <c r="A18" s="92">
        <v>43831</v>
      </c>
      <c r="B18" s="93">
        <v>43861</v>
      </c>
      <c r="C18" s="85" t="s">
        <v>155</v>
      </c>
      <c r="D18" s="82"/>
    </row>
    <row r="19" spans="1:4" x14ac:dyDescent="0.25">
      <c r="A19" s="93">
        <v>43862</v>
      </c>
      <c r="B19" s="93">
        <v>43871</v>
      </c>
      <c r="C19" s="85" t="s">
        <v>156</v>
      </c>
      <c r="D19" s="82"/>
    </row>
    <row r="20" spans="1:4" x14ac:dyDescent="0.25">
      <c r="A20" s="106">
        <v>43862</v>
      </c>
      <c r="B20" s="106">
        <v>43871</v>
      </c>
      <c r="C20" s="78" t="s">
        <v>157</v>
      </c>
      <c r="D20" s="82"/>
    </row>
    <row r="21" spans="1:4" x14ac:dyDescent="0.25">
      <c r="A21" s="86"/>
      <c r="B21" s="86"/>
      <c r="C21" s="78"/>
      <c r="D21" s="82"/>
    </row>
    <row r="22" spans="1:4" x14ac:dyDescent="0.25">
      <c r="A22" s="86"/>
      <c r="B22" s="86"/>
      <c r="C22" s="78"/>
      <c r="D22" s="82"/>
    </row>
    <row r="23" spans="1:4" x14ac:dyDescent="0.25">
      <c r="A23" s="86"/>
      <c r="B23" s="86"/>
      <c r="C23" s="78"/>
      <c r="D23" s="82"/>
    </row>
    <row r="24" spans="1:4" x14ac:dyDescent="0.25">
      <c r="A24" s="86"/>
      <c r="B24" s="86"/>
      <c r="C24" s="78"/>
      <c r="D24" s="82"/>
    </row>
    <row r="25" spans="1:4" x14ac:dyDescent="0.25">
      <c r="A25" s="86"/>
      <c r="B25" s="86"/>
      <c r="C25" s="78"/>
      <c r="D25" s="82"/>
    </row>
    <row r="26" spans="1:4" x14ac:dyDescent="0.25">
      <c r="A26" s="188"/>
      <c r="B26" s="188"/>
      <c r="C26" s="188"/>
      <c r="D26" s="80" t="s">
        <v>127</v>
      </c>
    </row>
    <row r="27" spans="1:4" ht="97.5" customHeight="1" x14ac:dyDescent="0.25">
      <c r="A27" s="184"/>
      <c r="B27" s="184"/>
      <c r="C27" s="81" t="s">
        <v>158</v>
      </c>
      <c r="D27" s="73"/>
    </row>
    <row r="28" spans="1:4" ht="20.25" customHeight="1" x14ac:dyDescent="0.25">
      <c r="A28" s="188"/>
      <c r="B28" s="188"/>
      <c r="C28" s="188"/>
      <c r="D28" s="73"/>
    </row>
    <row r="29" spans="1:4" x14ac:dyDescent="0.25">
      <c r="A29" s="198" t="s">
        <v>130</v>
      </c>
      <c r="B29" s="198"/>
      <c r="C29" s="198"/>
      <c r="D29" s="82"/>
    </row>
    <row r="30" spans="1:4" ht="60" x14ac:dyDescent="0.25">
      <c r="A30" s="83" t="s">
        <v>131</v>
      </c>
      <c r="B30" s="84" t="s">
        <v>132</v>
      </c>
      <c r="C30" s="84" t="s">
        <v>133</v>
      </c>
      <c r="D30" s="80" t="s">
        <v>119</v>
      </c>
    </row>
    <row r="31" spans="1:4" x14ac:dyDescent="0.25">
      <c r="A31" s="81"/>
      <c r="B31" s="81"/>
      <c r="C31" s="85"/>
      <c r="D31" s="82"/>
    </row>
    <row r="32" spans="1:4" x14ac:dyDescent="0.25">
      <c r="A32" s="81"/>
      <c r="B32" s="81"/>
      <c r="C32" s="85"/>
      <c r="D32" s="82"/>
    </row>
    <row r="33" spans="1:4" x14ac:dyDescent="0.25">
      <c r="A33" s="81"/>
      <c r="B33" s="81"/>
      <c r="C33" s="85"/>
      <c r="D33" s="82"/>
    </row>
    <row r="34" spans="1:4" x14ac:dyDescent="0.25">
      <c r="A34" s="81"/>
      <c r="B34" s="81"/>
      <c r="C34" s="85"/>
      <c r="D34" s="82"/>
    </row>
    <row r="35" spans="1:4" x14ac:dyDescent="0.25">
      <c r="A35" s="81"/>
      <c r="B35" s="81"/>
      <c r="C35" s="85"/>
      <c r="D35" s="82"/>
    </row>
    <row r="36" spans="1:4" x14ac:dyDescent="0.25">
      <c r="A36" s="81"/>
      <c r="B36" s="81"/>
      <c r="C36" s="85"/>
      <c r="D36" s="82"/>
    </row>
    <row r="37" spans="1:4" x14ac:dyDescent="0.25">
      <c r="A37" s="86"/>
      <c r="B37" s="86"/>
      <c r="C37" s="78"/>
      <c r="D37" s="82"/>
    </row>
    <row r="38" spans="1:4" x14ac:dyDescent="0.25">
      <c r="A38" s="86"/>
      <c r="B38" s="86"/>
      <c r="C38" s="78"/>
      <c r="D38" s="82"/>
    </row>
    <row r="39" spans="1:4" x14ac:dyDescent="0.25">
      <c r="A39" s="86"/>
      <c r="B39" s="86"/>
      <c r="C39" s="78"/>
      <c r="D39" s="82"/>
    </row>
    <row r="40" spans="1:4" x14ac:dyDescent="0.25">
      <c r="A40" s="86"/>
      <c r="B40" s="86"/>
      <c r="C40" s="78"/>
      <c r="D40" s="82"/>
    </row>
    <row r="41" spans="1:4" x14ac:dyDescent="0.25">
      <c r="A41" s="86"/>
      <c r="B41" s="86"/>
      <c r="C41" s="78"/>
      <c r="D41" s="82"/>
    </row>
    <row r="42" spans="1:4" ht="15.75" customHeight="1" x14ac:dyDescent="0.25">
      <c r="A42" s="86"/>
      <c r="B42" s="86"/>
      <c r="C42" s="78"/>
      <c r="D42" s="82"/>
    </row>
  </sheetData>
  <customSheetViews>
    <customSheetView guid="{44594B27-9C70-41F1-9630-666DBB02377F}" scale="90" topLeftCell="A4">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7">
    <mergeCell ref="A11:C11"/>
    <mergeCell ref="D1:D2"/>
    <mergeCell ref="A10:B10"/>
    <mergeCell ref="A1:C1"/>
    <mergeCell ref="A6:B6"/>
    <mergeCell ref="A8:B8"/>
    <mergeCell ref="A3:B3"/>
    <mergeCell ref="A4:B4"/>
    <mergeCell ref="A5:C5"/>
    <mergeCell ref="A2:C2"/>
    <mergeCell ref="A7:C7"/>
    <mergeCell ref="A9:C9"/>
    <mergeCell ref="A12:C12"/>
    <mergeCell ref="A27:B27"/>
    <mergeCell ref="A29:C29"/>
    <mergeCell ref="A26:C26"/>
    <mergeCell ref="A28:C28"/>
  </mergeCells>
  <dataValidations count="1">
    <dataValidation allowBlank="1" showErrorMessage="1" sqref="A9 A7 A14:B25 A12 A31:B42 A29 A11"/>
  </dataValidations>
  <pageMargins left="0.45" right="0.45" top="0.5" bottom="0.5" header="0.3" footer="0.05"/>
  <pageSetup scale="80" orientation="landscape" r:id="rId3"/>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topLeftCell="A13" zoomScale="75" zoomScaleNormal="75" workbookViewId="0">
      <selection activeCell="C27" sqref="C27"/>
    </sheetView>
  </sheetViews>
  <sheetFormatPr defaultRowHeight="15" x14ac:dyDescent="0.25"/>
  <cols>
    <col min="1" max="2" width="18.7109375" customWidth="1"/>
    <col min="3" max="3" width="117.5703125" bestFit="1" customWidth="1"/>
    <col min="4" max="4" width="125.85546875" customWidth="1"/>
  </cols>
  <sheetData>
    <row r="1" spans="1:6" ht="18.75" x14ac:dyDescent="0.25">
      <c r="A1" s="185" t="s">
        <v>159</v>
      </c>
      <c r="B1" s="185"/>
      <c r="C1" s="185"/>
      <c r="D1" s="182" t="s">
        <v>101</v>
      </c>
    </row>
    <row r="2" spans="1:6" x14ac:dyDescent="0.25">
      <c r="A2" s="190"/>
      <c r="B2" s="161"/>
      <c r="C2" s="191"/>
      <c r="D2" s="183"/>
    </row>
    <row r="3" spans="1:6" ht="15" customHeight="1" x14ac:dyDescent="0.25">
      <c r="A3" s="189" t="s">
        <v>102</v>
      </c>
      <c r="B3" s="189"/>
      <c r="C3" s="75" t="s">
        <v>160</v>
      </c>
      <c r="D3" s="105"/>
    </row>
    <row r="4" spans="1:6" ht="15" customHeight="1" x14ac:dyDescent="0.25">
      <c r="A4" s="189" t="s">
        <v>104</v>
      </c>
      <c r="B4" s="189"/>
      <c r="C4" s="75" t="s">
        <v>161</v>
      </c>
      <c r="D4" s="105"/>
    </row>
    <row r="5" spans="1:6" x14ac:dyDescent="0.25">
      <c r="A5" s="188"/>
      <c r="B5" s="188"/>
      <c r="C5" s="188"/>
      <c r="D5" s="77" t="s">
        <v>106</v>
      </c>
    </row>
    <row r="6" spans="1:6" ht="33.75" customHeight="1" x14ac:dyDescent="0.4">
      <c r="A6" s="186" t="s">
        <v>107</v>
      </c>
      <c r="B6" s="187"/>
      <c r="C6" s="78" t="s">
        <v>162</v>
      </c>
      <c r="D6" s="79"/>
      <c r="F6" s="19"/>
    </row>
    <row r="7" spans="1:6" x14ac:dyDescent="0.25">
      <c r="A7" s="192"/>
      <c r="B7" s="193"/>
      <c r="C7" s="194"/>
      <c r="D7" s="80" t="s">
        <v>109</v>
      </c>
    </row>
    <row r="8" spans="1:6" ht="33.75" customHeight="1" x14ac:dyDescent="0.25">
      <c r="A8" s="184" t="s">
        <v>149</v>
      </c>
      <c r="B8" s="184"/>
      <c r="C8" s="81" t="s">
        <v>163</v>
      </c>
      <c r="D8" s="79"/>
    </row>
    <row r="9" spans="1:6" x14ac:dyDescent="0.25">
      <c r="A9" s="195"/>
      <c r="B9" s="196"/>
      <c r="C9" s="197"/>
      <c r="D9" s="80" t="s">
        <v>112</v>
      </c>
    </row>
    <row r="10" spans="1:6" ht="132.75" customHeight="1" x14ac:dyDescent="0.25">
      <c r="A10" s="184" t="s">
        <v>113</v>
      </c>
      <c r="B10" s="184"/>
      <c r="C10" s="81" t="s">
        <v>164</v>
      </c>
      <c r="D10" s="79"/>
    </row>
    <row r="11" spans="1:6" x14ac:dyDescent="0.25">
      <c r="A11" s="179"/>
      <c r="B11" s="180"/>
      <c r="C11" s="181"/>
      <c r="D11" s="79"/>
    </row>
    <row r="12" spans="1:6" x14ac:dyDescent="0.25">
      <c r="A12" s="198" t="s">
        <v>115</v>
      </c>
      <c r="B12" s="198"/>
      <c r="C12" s="198"/>
      <c r="D12" s="82"/>
    </row>
    <row r="13" spans="1:6" ht="60" x14ac:dyDescent="0.25">
      <c r="A13" s="83" t="s">
        <v>116</v>
      </c>
      <c r="B13" s="84" t="s">
        <v>117</v>
      </c>
      <c r="C13" s="84" t="s">
        <v>118</v>
      </c>
      <c r="D13" s="80" t="s">
        <v>119</v>
      </c>
    </row>
    <row r="14" spans="1:6" x14ac:dyDescent="0.25">
      <c r="A14" s="107">
        <v>43712</v>
      </c>
      <c r="B14" s="93">
        <v>43712</v>
      </c>
      <c r="C14" s="85" t="s">
        <v>165</v>
      </c>
      <c r="D14" s="82"/>
    </row>
    <row r="15" spans="1:6" x14ac:dyDescent="0.25">
      <c r="A15" s="93">
        <v>43712</v>
      </c>
      <c r="B15" s="93">
        <v>43753</v>
      </c>
      <c r="C15" s="85" t="s">
        <v>166</v>
      </c>
      <c r="D15" s="82"/>
    </row>
    <row r="16" spans="1:6" x14ac:dyDescent="0.25">
      <c r="A16" s="93">
        <v>43711</v>
      </c>
      <c r="B16" s="93">
        <v>43711</v>
      </c>
      <c r="C16" s="85" t="s">
        <v>167</v>
      </c>
      <c r="D16" s="82"/>
    </row>
    <row r="17" spans="1:4" x14ac:dyDescent="0.25">
      <c r="A17" s="93">
        <v>43713</v>
      </c>
      <c r="B17" s="93">
        <v>43721</v>
      </c>
      <c r="C17" s="85" t="s">
        <v>168</v>
      </c>
      <c r="D17" s="82"/>
    </row>
    <row r="18" spans="1:4" x14ac:dyDescent="0.25">
      <c r="A18" s="93">
        <v>43726</v>
      </c>
      <c r="B18" s="93">
        <v>43726</v>
      </c>
      <c r="C18" s="85" t="s">
        <v>169</v>
      </c>
      <c r="D18" s="82"/>
    </row>
    <row r="19" spans="1:4" x14ac:dyDescent="0.25">
      <c r="A19" s="93">
        <v>43724</v>
      </c>
      <c r="B19" s="93">
        <v>44008</v>
      </c>
      <c r="C19" s="85" t="s">
        <v>170</v>
      </c>
      <c r="D19" s="82"/>
    </row>
    <row r="20" spans="1:4" x14ac:dyDescent="0.25">
      <c r="A20" s="106">
        <v>43713</v>
      </c>
      <c r="B20" s="106">
        <v>44006</v>
      </c>
      <c r="C20" s="78" t="s">
        <v>171</v>
      </c>
      <c r="D20" s="82"/>
    </row>
    <row r="21" spans="1:4" x14ac:dyDescent="0.25">
      <c r="A21" s="106">
        <v>43713</v>
      </c>
      <c r="B21" s="106">
        <v>44006</v>
      </c>
      <c r="C21" s="78" t="s">
        <v>172</v>
      </c>
      <c r="D21" s="82"/>
    </row>
    <row r="22" spans="1:4" x14ac:dyDescent="0.25">
      <c r="A22" s="106">
        <v>43739</v>
      </c>
      <c r="B22" s="106">
        <v>43796</v>
      </c>
      <c r="C22" s="78" t="s">
        <v>173</v>
      </c>
      <c r="D22" s="82"/>
    </row>
    <row r="23" spans="1:4" x14ac:dyDescent="0.25">
      <c r="A23" s="94">
        <v>43739</v>
      </c>
      <c r="B23" s="94">
        <v>43983</v>
      </c>
      <c r="C23" s="78" t="s">
        <v>174</v>
      </c>
      <c r="D23" s="82"/>
    </row>
    <row r="24" spans="1:4" x14ac:dyDescent="0.25">
      <c r="A24" s="106">
        <v>43857</v>
      </c>
      <c r="B24" s="106">
        <v>43861</v>
      </c>
      <c r="C24" s="78" t="s">
        <v>175</v>
      </c>
      <c r="D24" s="82"/>
    </row>
    <row r="25" spans="1:4" ht="22.5" customHeight="1" x14ac:dyDescent="0.25">
      <c r="A25" s="86"/>
      <c r="B25" s="86"/>
      <c r="C25" s="78"/>
      <c r="D25" s="82"/>
    </row>
    <row r="26" spans="1:4" x14ac:dyDescent="0.25">
      <c r="A26" s="188"/>
      <c r="B26" s="188"/>
      <c r="C26" s="188"/>
      <c r="D26" s="80" t="s">
        <v>127</v>
      </c>
    </row>
    <row r="27" spans="1:4" ht="98.25" customHeight="1" x14ac:dyDescent="0.25">
      <c r="A27" s="184" t="s">
        <v>128</v>
      </c>
      <c r="B27" s="184"/>
      <c r="C27" s="81" t="s">
        <v>176</v>
      </c>
      <c r="D27" s="73"/>
    </row>
    <row r="28" spans="1:4" x14ac:dyDescent="0.25">
      <c r="A28" s="188"/>
      <c r="B28" s="188"/>
      <c r="C28" s="188"/>
      <c r="D28" s="188"/>
    </row>
    <row r="29" spans="1:4" x14ac:dyDescent="0.25">
      <c r="A29" s="198" t="s">
        <v>130</v>
      </c>
      <c r="B29" s="198"/>
      <c r="C29" s="198"/>
      <c r="D29" s="82"/>
    </row>
    <row r="30" spans="1:4" ht="60" x14ac:dyDescent="0.25">
      <c r="A30" s="83" t="s">
        <v>131</v>
      </c>
      <c r="B30" s="84" t="s">
        <v>132</v>
      </c>
      <c r="C30" s="84" t="s">
        <v>133</v>
      </c>
      <c r="D30" s="80" t="s">
        <v>119</v>
      </c>
    </row>
    <row r="31" spans="1:4" x14ac:dyDescent="0.25">
      <c r="A31" s="81"/>
      <c r="B31" s="81"/>
      <c r="C31" s="85"/>
      <c r="D31" s="82"/>
    </row>
    <row r="32" spans="1:4" x14ac:dyDescent="0.25">
      <c r="A32" s="81"/>
      <c r="B32" s="81"/>
      <c r="C32" s="85"/>
      <c r="D32" s="82"/>
    </row>
    <row r="33" spans="1:4" x14ac:dyDescent="0.25">
      <c r="A33" s="81"/>
      <c r="B33" s="81"/>
      <c r="C33" s="85"/>
      <c r="D33" s="82"/>
    </row>
    <row r="34" spans="1:4" x14ac:dyDescent="0.25">
      <c r="A34" s="81"/>
      <c r="B34" s="81"/>
      <c r="C34" s="85"/>
      <c r="D34" s="82"/>
    </row>
    <row r="35" spans="1:4" x14ac:dyDescent="0.25">
      <c r="A35" s="81"/>
      <c r="B35" s="81"/>
      <c r="C35" s="85"/>
      <c r="D35" s="82"/>
    </row>
    <row r="36" spans="1:4" x14ac:dyDescent="0.25">
      <c r="A36" s="81"/>
      <c r="B36" s="81"/>
      <c r="C36" s="85"/>
      <c r="D36" s="82"/>
    </row>
    <row r="37" spans="1:4" x14ac:dyDescent="0.25">
      <c r="A37" s="86"/>
      <c r="B37" s="86"/>
      <c r="C37" s="78"/>
      <c r="D37" s="82"/>
    </row>
    <row r="38" spans="1:4" x14ac:dyDescent="0.25">
      <c r="A38" s="86"/>
      <c r="B38" s="86"/>
      <c r="C38" s="78"/>
      <c r="D38" s="82"/>
    </row>
    <row r="39" spans="1:4" x14ac:dyDescent="0.25">
      <c r="A39" s="86"/>
      <c r="B39" s="86"/>
      <c r="C39" s="78"/>
      <c r="D39" s="82"/>
    </row>
    <row r="40" spans="1:4" x14ac:dyDescent="0.25">
      <c r="A40" s="86"/>
      <c r="B40" s="86"/>
      <c r="C40" s="78"/>
      <c r="D40" s="82"/>
    </row>
    <row r="41" spans="1:4" x14ac:dyDescent="0.25">
      <c r="A41" s="86"/>
      <c r="B41" s="86"/>
      <c r="C41" s="78"/>
      <c r="D41" s="82"/>
    </row>
    <row r="42" spans="1:4" x14ac:dyDescent="0.25">
      <c r="A42" s="86"/>
      <c r="B42" s="86"/>
      <c r="C42" s="78"/>
      <c r="D42" s="82"/>
    </row>
  </sheetData>
  <customSheetViews>
    <customSheetView guid="{44594B27-9C70-41F1-9630-666DBB02377F}" scale="90">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7">
    <mergeCell ref="A11:C11"/>
    <mergeCell ref="A27:B27"/>
    <mergeCell ref="A29:C29"/>
    <mergeCell ref="A26:C26"/>
    <mergeCell ref="A28:D28"/>
    <mergeCell ref="A12:C12"/>
    <mergeCell ref="D1:D2"/>
    <mergeCell ref="A1:C1"/>
    <mergeCell ref="A6:B6"/>
    <mergeCell ref="A8:B8"/>
    <mergeCell ref="A10:B10"/>
    <mergeCell ref="A3:B3"/>
    <mergeCell ref="A4:B4"/>
    <mergeCell ref="A5:C5"/>
    <mergeCell ref="A2:C2"/>
    <mergeCell ref="A7:C7"/>
    <mergeCell ref="A9:C9"/>
  </mergeCells>
  <dataValidations count="1">
    <dataValidation allowBlank="1" showErrorMessage="1" sqref="A14:B25 A7 A12 A31:B42 A29 A9"/>
  </dataValidations>
  <pageMargins left="0.45" right="0.45" top="0.5" bottom="0.5" header="0.3" footer="0.05"/>
  <pageSetup scale="80" orientation="landscape" r:id="rId3"/>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40"/>
  <sheetViews>
    <sheetView tabSelected="1" zoomScale="75" zoomScaleNormal="75" workbookViewId="0">
      <selection activeCell="D8" sqref="D8"/>
    </sheetView>
  </sheetViews>
  <sheetFormatPr defaultRowHeight="15" x14ac:dyDescent="0.25"/>
  <cols>
    <col min="1" max="2" width="18.7109375" customWidth="1"/>
    <col min="3" max="3" width="119.140625" customWidth="1"/>
    <col min="4" max="4" width="123.42578125" customWidth="1"/>
  </cols>
  <sheetData>
    <row r="1" spans="1:6" ht="18.75" customHeight="1" x14ac:dyDescent="0.25">
      <c r="A1" s="185" t="s">
        <v>177</v>
      </c>
      <c r="B1" s="185"/>
      <c r="C1" s="185"/>
      <c r="D1" s="182" t="s">
        <v>101</v>
      </c>
    </row>
    <row r="2" spans="1:6" ht="18.75" customHeight="1" x14ac:dyDescent="0.25">
      <c r="A2" s="202"/>
      <c r="B2" s="203"/>
      <c r="C2" s="204"/>
      <c r="D2" s="182"/>
    </row>
    <row r="3" spans="1:6" ht="15" customHeight="1" x14ac:dyDescent="0.25">
      <c r="A3" s="205"/>
      <c r="B3" s="206"/>
      <c r="C3" s="207"/>
      <c r="D3" s="87" t="s">
        <v>106</v>
      </c>
    </row>
    <row r="4" spans="1:6" ht="39" customHeight="1" x14ac:dyDescent="0.4">
      <c r="A4" s="186" t="s">
        <v>178</v>
      </c>
      <c r="B4" s="187"/>
      <c r="C4" s="78" t="s">
        <v>179</v>
      </c>
      <c r="D4" s="79"/>
      <c r="F4" s="19"/>
    </row>
    <row r="5" spans="1:6" x14ac:dyDescent="0.25">
      <c r="A5" s="192"/>
      <c r="B5" s="193"/>
      <c r="C5" s="194"/>
      <c r="D5" s="80" t="s">
        <v>109</v>
      </c>
    </row>
    <row r="6" spans="1:6" ht="45.75" customHeight="1" x14ac:dyDescent="0.25">
      <c r="A6" s="184" t="s">
        <v>180</v>
      </c>
      <c r="B6" s="184"/>
      <c r="C6" s="81" t="s">
        <v>181</v>
      </c>
      <c r="D6" s="79"/>
    </row>
    <row r="7" spans="1:6" x14ac:dyDescent="0.25">
      <c r="A7" s="195"/>
      <c r="B7" s="196"/>
      <c r="C7" s="197"/>
      <c r="D7" s="80" t="s">
        <v>112</v>
      </c>
    </row>
    <row r="8" spans="1:6" ht="144.75" customHeight="1" x14ac:dyDescent="0.25">
      <c r="A8" s="184" t="s">
        <v>182</v>
      </c>
      <c r="B8" s="184"/>
      <c r="C8" s="81" t="s">
        <v>183</v>
      </c>
      <c r="D8" s="79"/>
    </row>
    <row r="9" spans="1:6" x14ac:dyDescent="0.25">
      <c r="A9" s="179"/>
      <c r="B9" s="180"/>
      <c r="C9" s="181"/>
      <c r="D9" s="79"/>
    </row>
    <row r="10" spans="1:6" ht="15" customHeight="1" x14ac:dyDescent="0.25">
      <c r="A10" s="198" t="s">
        <v>184</v>
      </c>
      <c r="B10" s="198"/>
      <c r="C10" s="198"/>
      <c r="D10" s="82"/>
    </row>
    <row r="11" spans="1:6" ht="60" x14ac:dyDescent="0.25">
      <c r="A11" s="83" t="s">
        <v>185</v>
      </c>
      <c r="B11" s="84" t="s">
        <v>186</v>
      </c>
      <c r="C11" s="84" t="s">
        <v>187</v>
      </c>
      <c r="D11" s="80" t="s">
        <v>119</v>
      </c>
    </row>
    <row r="12" spans="1:6" x14ac:dyDescent="0.25">
      <c r="A12" s="92">
        <v>43709</v>
      </c>
      <c r="B12" s="92">
        <v>43709</v>
      </c>
      <c r="C12" s="85" t="s">
        <v>188</v>
      </c>
      <c r="D12" s="82"/>
    </row>
    <row r="13" spans="1:6" x14ac:dyDescent="0.25">
      <c r="A13" s="92">
        <v>43709</v>
      </c>
      <c r="B13" s="92">
        <v>43709</v>
      </c>
      <c r="C13" s="85" t="s">
        <v>189</v>
      </c>
      <c r="D13" s="82"/>
    </row>
    <row r="14" spans="1:6" x14ac:dyDescent="0.25">
      <c r="A14" s="92">
        <v>43739</v>
      </c>
      <c r="B14" s="92">
        <v>43831</v>
      </c>
      <c r="C14" s="85" t="s">
        <v>190</v>
      </c>
      <c r="D14" s="82"/>
    </row>
    <row r="15" spans="1:6" x14ac:dyDescent="0.25">
      <c r="A15" s="92">
        <v>43709</v>
      </c>
      <c r="B15" s="92">
        <v>43709</v>
      </c>
      <c r="C15" s="85" t="s">
        <v>191</v>
      </c>
      <c r="D15" s="82"/>
    </row>
    <row r="16" spans="1:6" x14ac:dyDescent="0.25">
      <c r="A16" s="93">
        <v>43713</v>
      </c>
      <c r="B16" s="93">
        <v>43721</v>
      </c>
      <c r="C16" s="85" t="s">
        <v>192</v>
      </c>
      <c r="D16" s="82"/>
    </row>
    <row r="17" spans="1:4" x14ac:dyDescent="0.25">
      <c r="A17" s="93">
        <v>43726</v>
      </c>
      <c r="B17" s="93">
        <v>43726</v>
      </c>
      <c r="C17" s="85" t="s">
        <v>193</v>
      </c>
      <c r="D17" s="82"/>
    </row>
    <row r="18" spans="1:4" x14ac:dyDescent="0.25">
      <c r="A18" s="106">
        <v>43713</v>
      </c>
      <c r="B18" s="106">
        <v>43728</v>
      </c>
      <c r="C18" s="78" t="s">
        <v>194</v>
      </c>
      <c r="D18" s="82"/>
    </row>
    <row r="19" spans="1:4" x14ac:dyDescent="0.25">
      <c r="A19" s="94">
        <v>43709</v>
      </c>
      <c r="B19" s="94">
        <v>43831</v>
      </c>
      <c r="C19" s="78" t="s">
        <v>195</v>
      </c>
      <c r="D19" s="82"/>
    </row>
    <row r="20" spans="1:4" x14ac:dyDescent="0.25">
      <c r="A20" s="106">
        <v>43851</v>
      </c>
      <c r="B20" s="106">
        <v>43854</v>
      </c>
      <c r="C20" s="78" t="s">
        <v>192</v>
      </c>
      <c r="D20" s="82"/>
    </row>
    <row r="21" spans="1:4" x14ac:dyDescent="0.25">
      <c r="A21" s="106">
        <v>43857</v>
      </c>
      <c r="B21" s="106">
        <v>43875</v>
      </c>
      <c r="C21" s="78" t="s">
        <v>196</v>
      </c>
      <c r="D21" s="82"/>
    </row>
    <row r="22" spans="1:4" x14ac:dyDescent="0.25">
      <c r="A22" s="86"/>
      <c r="B22" s="86"/>
      <c r="C22" s="78"/>
      <c r="D22" s="82"/>
    </row>
    <row r="23" spans="1:4" x14ac:dyDescent="0.25">
      <c r="A23" s="86"/>
      <c r="B23" s="86"/>
      <c r="C23" s="78"/>
      <c r="D23" s="82"/>
    </row>
    <row r="24" spans="1:4" x14ac:dyDescent="0.25">
      <c r="A24" s="188"/>
      <c r="B24" s="188"/>
      <c r="C24" s="188"/>
      <c r="D24" s="80" t="s">
        <v>127</v>
      </c>
    </row>
    <row r="25" spans="1:4" ht="88.5" customHeight="1" x14ac:dyDescent="0.25">
      <c r="A25" s="184" t="s">
        <v>197</v>
      </c>
      <c r="B25" s="184"/>
      <c r="C25" s="81" t="s">
        <v>198</v>
      </c>
      <c r="D25" s="73"/>
    </row>
    <row r="26" spans="1:4" x14ac:dyDescent="0.25">
      <c r="A26" s="188"/>
      <c r="B26" s="188"/>
      <c r="C26" s="188"/>
      <c r="D26" s="188"/>
    </row>
    <row r="27" spans="1:4" x14ac:dyDescent="0.25">
      <c r="A27" s="198" t="s">
        <v>199</v>
      </c>
      <c r="B27" s="198"/>
      <c r="C27" s="198"/>
      <c r="D27" s="82"/>
    </row>
    <row r="28" spans="1:4" ht="60" x14ac:dyDescent="0.25">
      <c r="A28" s="83" t="s">
        <v>200</v>
      </c>
      <c r="B28" s="84" t="s">
        <v>201</v>
      </c>
      <c r="C28" s="84" t="s">
        <v>202</v>
      </c>
      <c r="D28" s="80" t="s">
        <v>119</v>
      </c>
    </row>
    <row r="29" spans="1:4" x14ac:dyDescent="0.25">
      <c r="A29" s="81"/>
      <c r="B29" s="81"/>
      <c r="C29" s="85"/>
      <c r="D29" s="82"/>
    </row>
    <row r="30" spans="1:4" x14ac:dyDescent="0.25">
      <c r="A30" s="81"/>
      <c r="B30" s="81"/>
      <c r="C30" s="85"/>
      <c r="D30" s="82"/>
    </row>
    <row r="31" spans="1:4" x14ac:dyDescent="0.25">
      <c r="A31" s="81"/>
      <c r="B31" s="81"/>
      <c r="C31" s="85"/>
      <c r="D31" s="82"/>
    </row>
    <row r="32" spans="1:4" x14ac:dyDescent="0.25">
      <c r="A32" s="81"/>
      <c r="B32" s="81"/>
      <c r="C32" s="85"/>
      <c r="D32" s="82"/>
    </row>
    <row r="33" spans="1:4" x14ac:dyDescent="0.25">
      <c r="A33" s="81"/>
      <c r="B33" s="81"/>
      <c r="C33" s="85"/>
      <c r="D33" s="82"/>
    </row>
    <row r="34" spans="1:4" x14ac:dyDescent="0.25">
      <c r="A34" s="81"/>
      <c r="B34" s="81"/>
      <c r="C34" s="85"/>
      <c r="D34" s="82"/>
    </row>
    <row r="35" spans="1:4" x14ac:dyDescent="0.25">
      <c r="A35" s="86"/>
      <c r="B35" s="86"/>
      <c r="C35" s="78"/>
      <c r="D35" s="82"/>
    </row>
    <row r="36" spans="1:4" x14ac:dyDescent="0.25">
      <c r="A36" s="86"/>
      <c r="B36" s="86"/>
      <c r="C36" s="78"/>
      <c r="D36" s="82"/>
    </row>
    <row r="37" spans="1:4" x14ac:dyDescent="0.25">
      <c r="A37" s="86"/>
      <c r="B37" s="86"/>
      <c r="C37" s="78"/>
      <c r="D37" s="82"/>
    </row>
    <row r="38" spans="1:4" x14ac:dyDescent="0.25">
      <c r="A38" s="86"/>
      <c r="B38" s="86"/>
      <c r="C38" s="78"/>
      <c r="D38" s="82"/>
    </row>
    <row r="39" spans="1:4" x14ac:dyDescent="0.25">
      <c r="A39" s="86"/>
      <c r="B39" s="86"/>
      <c r="C39" s="78"/>
      <c r="D39" s="82"/>
    </row>
    <row r="40" spans="1:4" x14ac:dyDescent="0.25">
      <c r="A40" s="86"/>
      <c r="B40" s="86"/>
      <c r="C40" s="78"/>
      <c r="D40" s="82"/>
    </row>
  </sheetData>
  <customSheetViews>
    <customSheetView guid="{44594B27-9C70-41F1-9630-666DBB02377F}" scale="90">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4">
    <mergeCell ref="A24:C24"/>
    <mergeCell ref="A25:B25"/>
    <mergeCell ref="A27:C27"/>
    <mergeCell ref="A26:D26"/>
    <mergeCell ref="A1:C1"/>
    <mergeCell ref="A4:B4"/>
    <mergeCell ref="A6:B6"/>
    <mergeCell ref="A8:B8"/>
    <mergeCell ref="A10:C10"/>
    <mergeCell ref="D1:D2"/>
    <mergeCell ref="A2:C3"/>
    <mergeCell ref="A5:C5"/>
    <mergeCell ref="A7:C7"/>
    <mergeCell ref="A9:C9"/>
  </mergeCells>
  <dataValidations count="1">
    <dataValidation allowBlank="1" showErrorMessage="1" sqref="A12:B23 A5 A10 A29:B40 A27 A7"/>
  </dataValidations>
  <pageMargins left="0.45" right="0.45" top="0.5" bottom="0.5" header="0.3" footer="0.05"/>
  <pageSetup scale="80" orientation="landscape" r:id="rId3"/>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11" activePane="bottomLeft" state="frozen"/>
      <selection activeCell="J9" sqref="J9"/>
      <selection pane="bottomLeft" activeCell="A11" sqref="A11"/>
    </sheetView>
  </sheetViews>
  <sheetFormatPr defaultColWidth="9.28515625" defaultRowHeight="15" x14ac:dyDescent="0.25"/>
  <cols>
    <col min="1" max="1" width="47.7109375" style="1" customWidth="1"/>
    <col min="2" max="16384" width="9.28515625" style="1"/>
  </cols>
  <sheetData>
    <row r="2" spans="1:1" x14ac:dyDescent="0.25">
      <c r="A2" s="88" t="s">
        <v>203</v>
      </c>
    </row>
    <row r="3" spans="1:1" x14ac:dyDescent="0.25">
      <c r="A3" s="89" t="s">
        <v>204</v>
      </c>
    </row>
    <row r="4" spans="1:1" ht="75" x14ac:dyDescent="0.25">
      <c r="A4" s="90" t="s">
        <v>205</v>
      </c>
    </row>
    <row r="5" spans="1:1" ht="75" x14ac:dyDescent="0.25">
      <c r="A5" s="90" t="s">
        <v>206</v>
      </c>
    </row>
    <row r="6" spans="1:1" ht="75" x14ac:dyDescent="0.25">
      <c r="A6" s="90" t="s">
        <v>207</v>
      </c>
    </row>
    <row r="7" spans="1:1" ht="60" x14ac:dyDescent="0.25">
      <c r="A7" s="90" t="s">
        <v>208</v>
      </c>
    </row>
    <row r="8" spans="1:1" ht="60" x14ac:dyDescent="0.25">
      <c r="A8" s="90" t="s">
        <v>209</v>
      </c>
    </row>
    <row r="9" spans="1:1" x14ac:dyDescent="0.25">
      <c r="A9" s="89" t="s">
        <v>210</v>
      </c>
    </row>
    <row r="10" spans="1:1" ht="75" x14ac:dyDescent="0.25">
      <c r="A10" s="90" t="s">
        <v>211</v>
      </c>
    </row>
    <row r="11" spans="1:1" customFormat="1" ht="90" x14ac:dyDescent="0.25">
      <c r="A11" s="90" t="s">
        <v>212</v>
      </c>
    </row>
    <row r="12" spans="1:1" customFormat="1" ht="45" x14ac:dyDescent="0.25">
      <c r="A12" s="90" t="s">
        <v>213</v>
      </c>
    </row>
    <row r="13" spans="1:1" customFormat="1" ht="90" x14ac:dyDescent="0.25">
      <c r="A13" s="90" t="s">
        <v>214</v>
      </c>
    </row>
    <row r="14" spans="1:1" customFormat="1" ht="120" x14ac:dyDescent="0.25">
      <c r="A14" s="90" t="s">
        <v>215</v>
      </c>
    </row>
    <row r="15" spans="1:1" x14ac:dyDescent="0.25">
      <c r="A15" s="89" t="s">
        <v>216</v>
      </c>
    </row>
    <row r="16" spans="1:1" ht="75" x14ac:dyDescent="0.25">
      <c r="A16" s="90" t="s">
        <v>217</v>
      </c>
    </row>
    <row r="17" spans="1:1" customFormat="1" ht="90" x14ac:dyDescent="0.25">
      <c r="A17" s="90" t="s">
        <v>218</v>
      </c>
    </row>
    <row r="18" spans="1:1" customFormat="1" ht="75" x14ac:dyDescent="0.25">
      <c r="A18" s="90" t="s">
        <v>219</v>
      </c>
    </row>
    <row r="19" spans="1:1" customFormat="1" ht="75" x14ac:dyDescent="0.25">
      <c r="A19" s="90" t="s">
        <v>220</v>
      </c>
    </row>
    <row r="20" spans="1:1" customFormat="1" ht="75" x14ac:dyDescent="0.25">
      <c r="A20" s="90" t="s">
        <v>221</v>
      </c>
    </row>
    <row r="21" spans="1:1" x14ac:dyDescent="0.25">
      <c r="A21" s="89" t="s">
        <v>222</v>
      </c>
    </row>
    <row r="22" spans="1:1" ht="90" x14ac:dyDescent="0.25">
      <c r="A22" s="90" t="s">
        <v>223</v>
      </c>
    </row>
    <row r="23" spans="1:1" customFormat="1" ht="60" x14ac:dyDescent="0.25">
      <c r="A23" s="90" t="s">
        <v>224</v>
      </c>
    </row>
    <row r="24" spans="1:1" customFormat="1" ht="60" x14ac:dyDescent="0.25">
      <c r="A24" s="90" t="s">
        <v>225</v>
      </c>
    </row>
    <row r="25" spans="1:1" customFormat="1" ht="75" x14ac:dyDescent="0.25">
      <c r="A25" s="90" t="s">
        <v>226</v>
      </c>
    </row>
    <row r="26" spans="1:1" customFormat="1" ht="75" x14ac:dyDescent="0.25">
      <c r="A26" s="90" t="s">
        <v>227</v>
      </c>
    </row>
    <row r="27" spans="1:1" x14ac:dyDescent="0.25">
      <c r="A27" s="89" t="s">
        <v>228</v>
      </c>
    </row>
    <row r="28" spans="1:1" ht="75" x14ac:dyDescent="0.25">
      <c r="A28" s="90" t="s">
        <v>229</v>
      </c>
    </row>
    <row r="29" spans="1:1" customFormat="1" ht="60" x14ac:dyDescent="0.25">
      <c r="A29" s="90" t="s">
        <v>230</v>
      </c>
    </row>
    <row r="30" spans="1:1" customFormat="1" ht="90" x14ac:dyDescent="0.25">
      <c r="A30" s="90" t="s">
        <v>231</v>
      </c>
    </row>
    <row r="31" spans="1:1" customFormat="1" ht="105" x14ac:dyDescent="0.25">
      <c r="A31" s="90" t="s">
        <v>232</v>
      </c>
    </row>
    <row r="32" spans="1:1" customFormat="1" ht="75" x14ac:dyDescent="0.25">
      <c r="A32" s="90" t="s">
        <v>233</v>
      </c>
    </row>
    <row r="33" spans="1:1" x14ac:dyDescent="0.25">
      <c r="A33" s="89" t="s">
        <v>234</v>
      </c>
    </row>
    <row r="34" spans="1:1" ht="105" x14ac:dyDescent="0.25">
      <c r="A34" s="90" t="s">
        <v>235</v>
      </c>
    </row>
    <row r="35" spans="1:1" customFormat="1" ht="60" x14ac:dyDescent="0.25">
      <c r="A35" s="90" t="s">
        <v>236</v>
      </c>
    </row>
    <row r="36" spans="1:1" customFormat="1" ht="60" x14ac:dyDescent="0.25">
      <c r="A36" s="90" t="s">
        <v>237</v>
      </c>
    </row>
    <row r="37" spans="1:1" customFormat="1" ht="75" x14ac:dyDescent="0.25">
      <c r="A37" s="90" t="s">
        <v>238</v>
      </c>
    </row>
    <row r="38" spans="1:1" customFormat="1" ht="105" x14ac:dyDescent="0.25">
      <c r="A38" s="90" t="s">
        <v>239</v>
      </c>
    </row>
  </sheetData>
  <customSheetViews>
    <customSheetView guid="{44594B27-9C70-41F1-9630-666DBB02377F}" scale="90" state="hidden">
      <pane ySplit="2" topLeftCell="A11" activePane="bottomLeft" state="frozen"/>
      <selection pane="bottomLeft" activeCell="A11" sqref="A11"/>
      <pageMargins left="0" right="0" top="0" bottom="0" header="0" footer="0"/>
      <pageSetup orientation="landscape" r:id="rId1"/>
      <headerFooter>
        <oddFooter>&amp;R&amp;P</oddFooter>
      </headerFooter>
    </customSheetView>
    <customSheetView guid="{D084C74A-34CE-4171-80D6-1BE5E86C1BB8}" scale="90" state="hidden">
      <pane ySplit="2" topLeftCell="A11" activePane="bottomLeft" state="frozen"/>
      <selection pane="bottomLeft" activeCell="A11" sqref="A11"/>
      <pageMargins left="0" right="0" top="0" bottom="0" header="0" footer="0"/>
      <pageSetup orientation="landscape" r:id="rId2"/>
      <headerFooter>
        <oddFooter>&amp;R&amp;P</oddFooter>
      </headerFooter>
    </customSheetView>
  </customSheetViews>
  <pageMargins left="0.7" right="0.7" top="0.75" bottom="0.75" header="0.3" footer="0.05"/>
  <pageSetup orientation="landscape" r:id="rId3"/>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109375" defaultRowHeight="12.75" x14ac:dyDescent="0.2"/>
  <cols>
    <col min="1" max="1" width="15.7109375" style="17" bestFit="1" customWidth="1"/>
    <col min="2" max="2" width="43.7109375" style="4" bestFit="1" customWidth="1"/>
    <col min="3" max="3" width="11.7109375" style="3" bestFit="1" customWidth="1"/>
    <col min="4" max="4" width="17.5703125" style="3" bestFit="1" customWidth="1"/>
    <col min="5" max="5" width="12.28515625" style="4" bestFit="1" customWidth="1"/>
    <col min="6" max="6" width="10.7109375" style="12" bestFit="1" customWidth="1"/>
    <col min="7" max="7" width="12.42578125" style="4" customWidth="1"/>
    <col min="8" max="8" width="6.42578125" style="4" customWidth="1"/>
    <col min="9" max="9" width="20.28515625" style="3" customWidth="1"/>
    <col min="10" max="10" width="14.42578125" style="3" customWidth="1"/>
    <col min="11" max="16384" width="8.7109375" style="4"/>
  </cols>
  <sheetData>
    <row r="1" spans="1:10" x14ac:dyDescent="0.2">
      <c r="A1" s="208" t="s">
        <v>240</v>
      </c>
      <c r="B1" s="208"/>
      <c r="C1" s="208"/>
      <c r="D1" s="208"/>
      <c r="E1" s="208"/>
      <c r="F1" s="208"/>
      <c r="G1" s="2"/>
      <c r="H1" s="2"/>
    </row>
    <row r="2" spans="1:10" s="6" customFormat="1" ht="38.25" x14ac:dyDescent="0.2">
      <c r="A2" s="37" t="s">
        <v>241</v>
      </c>
      <c r="B2" s="38" t="s">
        <v>242</v>
      </c>
      <c r="C2" s="39" t="s">
        <v>243</v>
      </c>
      <c r="D2" s="39" t="s">
        <v>244</v>
      </c>
      <c r="E2" s="39" t="s">
        <v>245</v>
      </c>
      <c r="F2" s="40" t="s">
        <v>246</v>
      </c>
      <c r="G2" s="39" t="s">
        <v>247</v>
      </c>
      <c r="H2" s="5"/>
      <c r="I2" s="41" t="s">
        <v>248</v>
      </c>
      <c r="J2" s="41" t="s">
        <v>249</v>
      </c>
    </row>
    <row r="3" spans="1:10" ht="12.75" customHeight="1" x14ac:dyDescent="0.2">
      <c r="A3" s="42" t="s">
        <v>250</v>
      </c>
      <c r="B3" s="43" t="s">
        <v>251</v>
      </c>
      <c r="C3" s="7">
        <v>15</v>
      </c>
      <c r="D3" s="44">
        <v>13</v>
      </c>
      <c r="E3" s="45" t="s">
        <v>252</v>
      </c>
      <c r="F3" s="46">
        <v>0.15</v>
      </c>
      <c r="G3" s="47"/>
      <c r="H3" s="8"/>
      <c r="I3" s="48" t="s">
        <v>253</v>
      </c>
      <c r="J3" s="49">
        <v>0.05</v>
      </c>
    </row>
    <row r="4" spans="1:10" ht="12.75" customHeight="1" x14ac:dyDescent="0.2">
      <c r="A4" s="50" t="s">
        <v>254</v>
      </c>
      <c r="B4" s="51" t="s">
        <v>255</v>
      </c>
      <c r="C4" s="7">
        <v>1</v>
      </c>
      <c r="D4" s="44">
        <v>1</v>
      </c>
      <c r="E4" s="45" t="s">
        <v>256</v>
      </c>
      <c r="F4" s="46">
        <v>0.15</v>
      </c>
      <c r="G4" s="52"/>
      <c r="H4" s="8"/>
      <c r="I4" s="48" t="s">
        <v>257</v>
      </c>
      <c r="J4" s="49">
        <v>0.06</v>
      </c>
    </row>
    <row r="5" spans="1:10" x14ac:dyDescent="0.2">
      <c r="A5" s="53" t="s">
        <v>258</v>
      </c>
      <c r="B5" s="52" t="s">
        <v>259</v>
      </c>
      <c r="C5" s="44">
        <v>3</v>
      </c>
      <c r="D5" s="44">
        <v>1</v>
      </c>
      <c r="E5" s="45" t="s">
        <v>260</v>
      </c>
      <c r="F5" s="46">
        <v>0.06</v>
      </c>
      <c r="G5" s="47"/>
      <c r="I5" s="48" t="s">
        <v>261</v>
      </c>
      <c r="J5" s="49">
        <v>7.0000000000000007E-2</v>
      </c>
    </row>
    <row r="6" spans="1:10" ht="12.75" customHeight="1" x14ac:dyDescent="0.2">
      <c r="A6" s="42" t="s">
        <v>262</v>
      </c>
      <c r="B6" s="9" t="s">
        <v>263</v>
      </c>
      <c r="C6" s="7">
        <v>10</v>
      </c>
      <c r="D6" s="7">
        <v>8</v>
      </c>
      <c r="E6" s="10" t="s">
        <v>264</v>
      </c>
      <c r="F6" s="46">
        <v>0.15</v>
      </c>
      <c r="G6" s="11"/>
      <c r="H6" s="8"/>
      <c r="I6" s="48" t="s">
        <v>265</v>
      </c>
      <c r="J6" s="49">
        <v>0.08</v>
      </c>
    </row>
    <row r="7" spans="1:10" ht="12.75" customHeight="1" x14ac:dyDescent="0.2">
      <c r="A7" s="42" t="s">
        <v>266</v>
      </c>
      <c r="B7" s="43" t="s">
        <v>267</v>
      </c>
      <c r="C7" s="7">
        <v>3</v>
      </c>
      <c r="D7" s="44">
        <v>1</v>
      </c>
      <c r="E7" s="45" t="s">
        <v>260</v>
      </c>
      <c r="F7" s="46">
        <v>0.06</v>
      </c>
      <c r="G7" s="47"/>
      <c r="H7" s="8"/>
      <c r="I7" s="48" t="s">
        <v>268</v>
      </c>
      <c r="J7" s="49">
        <v>0.09</v>
      </c>
    </row>
    <row r="8" spans="1:10" ht="12.75" customHeight="1" x14ac:dyDescent="0.2">
      <c r="A8" s="42" t="s">
        <v>269</v>
      </c>
      <c r="B8" s="43" t="s">
        <v>270</v>
      </c>
      <c r="C8" s="7">
        <v>4</v>
      </c>
      <c r="D8" s="44">
        <v>1</v>
      </c>
      <c r="E8" s="45" t="s">
        <v>271</v>
      </c>
      <c r="F8" s="46">
        <v>0.05</v>
      </c>
      <c r="G8" s="47"/>
      <c r="H8" s="8"/>
      <c r="I8" s="48" t="s">
        <v>272</v>
      </c>
      <c r="J8" s="49">
        <v>0.1</v>
      </c>
    </row>
    <row r="9" spans="1:10" ht="12.75" customHeight="1" x14ac:dyDescent="0.2">
      <c r="A9" s="42" t="s">
        <v>273</v>
      </c>
      <c r="B9" s="43" t="s">
        <v>274</v>
      </c>
      <c r="C9" s="7">
        <v>7</v>
      </c>
      <c r="D9" s="44">
        <v>4</v>
      </c>
      <c r="E9" s="45" t="s">
        <v>275</v>
      </c>
      <c r="F9" s="46">
        <v>0.11</v>
      </c>
      <c r="G9" s="47"/>
      <c r="H9" s="8"/>
      <c r="I9" s="48" t="s">
        <v>276</v>
      </c>
      <c r="J9" s="49">
        <v>0.11</v>
      </c>
    </row>
    <row r="10" spans="1:10" ht="12.75" customHeight="1" x14ac:dyDescent="0.2">
      <c r="A10" s="42" t="s">
        <v>277</v>
      </c>
      <c r="B10" s="43" t="s">
        <v>278</v>
      </c>
      <c r="C10" s="7">
        <v>6</v>
      </c>
      <c r="D10" s="44">
        <v>1</v>
      </c>
      <c r="E10" s="45" t="s">
        <v>279</v>
      </c>
      <c r="F10" s="46">
        <v>0.05</v>
      </c>
      <c r="G10" s="47"/>
      <c r="H10" s="8"/>
      <c r="I10" s="48" t="s">
        <v>280</v>
      </c>
      <c r="J10" s="49">
        <v>0.12</v>
      </c>
    </row>
    <row r="11" spans="1:10" ht="12.75" customHeight="1" x14ac:dyDescent="0.2">
      <c r="A11" s="42" t="s">
        <v>281</v>
      </c>
      <c r="B11" s="43" t="s">
        <v>282</v>
      </c>
      <c r="C11" s="7">
        <v>9</v>
      </c>
      <c r="D11" s="44">
        <v>2</v>
      </c>
      <c r="E11" s="45" t="s">
        <v>283</v>
      </c>
      <c r="F11" s="46">
        <v>0.05</v>
      </c>
      <c r="G11" s="47" t="s">
        <v>284</v>
      </c>
      <c r="H11" s="8"/>
      <c r="I11" s="48" t="s">
        <v>285</v>
      </c>
      <c r="J11" s="49">
        <v>0.13</v>
      </c>
    </row>
    <row r="12" spans="1:10" ht="12.75" customHeight="1" x14ac:dyDescent="0.2">
      <c r="A12" s="42" t="s">
        <v>286</v>
      </c>
      <c r="B12" s="43" t="s">
        <v>287</v>
      </c>
      <c r="C12" s="7">
        <v>1</v>
      </c>
      <c r="D12" s="44">
        <v>1</v>
      </c>
      <c r="E12" s="45" t="s">
        <v>256</v>
      </c>
      <c r="F12" s="46">
        <v>0.15</v>
      </c>
      <c r="G12" s="47"/>
      <c r="H12" s="8"/>
      <c r="I12" s="48" t="s">
        <v>288</v>
      </c>
      <c r="J12" s="49">
        <v>0.14000000000000001</v>
      </c>
    </row>
    <row r="13" spans="1:10" ht="12.75" customHeight="1" x14ac:dyDescent="0.2">
      <c r="A13" s="42" t="s">
        <v>289</v>
      </c>
      <c r="B13" s="43" t="s">
        <v>290</v>
      </c>
      <c r="C13" s="7">
        <v>13</v>
      </c>
      <c r="D13" s="44">
        <v>4</v>
      </c>
      <c r="E13" s="45" t="s">
        <v>291</v>
      </c>
      <c r="F13" s="46">
        <v>0.06</v>
      </c>
      <c r="G13" s="47"/>
      <c r="H13" s="8"/>
      <c r="I13" s="48" t="s">
        <v>292</v>
      </c>
      <c r="J13" s="49">
        <v>0.15</v>
      </c>
    </row>
    <row r="14" spans="1:10" ht="12.75" customHeight="1" x14ac:dyDescent="0.2">
      <c r="A14" s="42" t="s">
        <v>293</v>
      </c>
      <c r="B14" s="43" t="s">
        <v>294</v>
      </c>
      <c r="C14" s="7">
        <v>4</v>
      </c>
      <c r="D14" s="44">
        <v>1</v>
      </c>
      <c r="E14" s="45" t="s">
        <v>271</v>
      </c>
      <c r="F14" s="46">
        <v>0.05</v>
      </c>
      <c r="G14" s="47"/>
      <c r="H14" s="8"/>
    </row>
    <row r="15" spans="1:10" x14ac:dyDescent="0.2">
      <c r="A15" s="42" t="s">
        <v>295</v>
      </c>
      <c r="B15" s="43" t="s">
        <v>296</v>
      </c>
      <c r="C15" s="7">
        <v>3</v>
      </c>
      <c r="D15" s="44">
        <v>1</v>
      </c>
      <c r="E15" s="45" t="s">
        <v>260</v>
      </c>
      <c r="F15" s="46">
        <v>0.06</v>
      </c>
      <c r="G15" s="47"/>
      <c r="H15" s="8"/>
    </row>
    <row r="16" spans="1:10" x14ac:dyDescent="0.2">
      <c r="A16" s="42" t="s">
        <v>297</v>
      </c>
      <c r="B16" s="43" t="s">
        <v>298</v>
      </c>
      <c r="C16" s="7">
        <v>4</v>
      </c>
      <c r="D16" s="44">
        <v>1</v>
      </c>
      <c r="E16" s="45" t="s">
        <v>271</v>
      </c>
      <c r="F16" s="46">
        <v>0.05</v>
      </c>
      <c r="G16" s="47"/>
      <c r="H16" s="8"/>
    </row>
    <row r="17" spans="1:8" x14ac:dyDescent="0.2">
      <c r="A17" s="42" t="s">
        <v>299</v>
      </c>
      <c r="B17" s="43" t="s">
        <v>300</v>
      </c>
      <c r="C17" s="7">
        <v>3</v>
      </c>
      <c r="D17" s="44">
        <v>1</v>
      </c>
      <c r="E17" s="45" t="s">
        <v>260</v>
      </c>
      <c r="F17" s="46">
        <v>0.06</v>
      </c>
      <c r="G17" s="47"/>
      <c r="H17" s="8"/>
    </row>
    <row r="18" spans="1:8" x14ac:dyDescent="0.2">
      <c r="A18" s="53" t="s">
        <v>301</v>
      </c>
      <c r="B18" s="52" t="s">
        <v>302</v>
      </c>
      <c r="C18" s="44">
        <v>6</v>
      </c>
      <c r="D18" s="44">
        <v>2</v>
      </c>
      <c r="E18" s="45" t="s">
        <v>260</v>
      </c>
      <c r="F18" s="46">
        <v>0.06</v>
      </c>
      <c r="G18" s="47"/>
    </row>
    <row r="19" spans="1:8" x14ac:dyDescent="0.2">
      <c r="A19" s="42" t="s">
        <v>303</v>
      </c>
      <c r="B19" s="43" t="s">
        <v>304</v>
      </c>
      <c r="C19" s="7">
        <v>3</v>
      </c>
      <c r="D19" s="44">
        <v>1</v>
      </c>
      <c r="E19" s="45" t="s">
        <v>260</v>
      </c>
      <c r="F19" s="46">
        <v>0.06</v>
      </c>
      <c r="G19" s="47"/>
      <c r="H19" s="8"/>
    </row>
    <row r="20" spans="1:8" x14ac:dyDescent="0.2">
      <c r="A20" s="42" t="s">
        <v>305</v>
      </c>
      <c r="B20" s="43" t="s">
        <v>306</v>
      </c>
      <c r="C20" s="7">
        <v>6</v>
      </c>
      <c r="D20" s="44">
        <v>1</v>
      </c>
      <c r="E20" s="45" t="s">
        <v>279</v>
      </c>
      <c r="F20" s="46">
        <v>0.05</v>
      </c>
      <c r="G20" s="47"/>
      <c r="H20" s="8"/>
    </row>
    <row r="21" spans="1:8" x14ac:dyDescent="0.2">
      <c r="A21" s="42" t="s">
        <v>307</v>
      </c>
      <c r="B21" s="43" t="s">
        <v>308</v>
      </c>
      <c r="C21" s="7">
        <v>4</v>
      </c>
      <c r="D21" s="44">
        <v>1</v>
      </c>
      <c r="E21" s="45" t="s">
        <v>271</v>
      </c>
      <c r="F21" s="46">
        <v>0.05</v>
      </c>
      <c r="G21" s="47"/>
      <c r="H21" s="8"/>
    </row>
    <row r="22" spans="1:8" x14ac:dyDescent="0.2">
      <c r="A22" s="42" t="s">
        <v>309</v>
      </c>
      <c r="B22" s="43" t="s">
        <v>310</v>
      </c>
      <c r="C22" s="7">
        <v>6</v>
      </c>
      <c r="D22" s="44">
        <v>1</v>
      </c>
      <c r="E22" s="45" t="s">
        <v>279</v>
      </c>
      <c r="F22" s="46">
        <v>0.05</v>
      </c>
      <c r="G22" s="47"/>
      <c r="H22" s="8"/>
    </row>
    <row r="23" spans="1:8" x14ac:dyDescent="0.2">
      <c r="A23" s="42" t="s">
        <v>311</v>
      </c>
      <c r="B23" s="43" t="s">
        <v>312</v>
      </c>
      <c r="C23" s="7">
        <v>7</v>
      </c>
      <c r="D23" s="44">
        <v>6</v>
      </c>
      <c r="E23" s="45" t="s">
        <v>313</v>
      </c>
      <c r="F23" s="46">
        <v>0.15</v>
      </c>
      <c r="G23" s="47"/>
      <c r="H23" s="8"/>
    </row>
    <row r="24" spans="1:8" x14ac:dyDescent="0.2">
      <c r="A24" s="42" t="s">
        <v>314</v>
      </c>
      <c r="B24" s="43" t="s">
        <v>315</v>
      </c>
      <c r="C24" s="7">
        <v>56</v>
      </c>
      <c r="D24" s="44">
        <v>44</v>
      </c>
      <c r="E24" s="45" t="s">
        <v>316</v>
      </c>
      <c r="F24" s="46">
        <v>0.15</v>
      </c>
      <c r="G24" s="47" t="s">
        <v>284</v>
      </c>
      <c r="H24" s="8"/>
    </row>
    <row r="25" spans="1:8" x14ac:dyDescent="0.2">
      <c r="A25" s="50" t="s">
        <v>317</v>
      </c>
      <c r="B25" s="51" t="s">
        <v>318</v>
      </c>
      <c r="C25" s="7">
        <v>1</v>
      </c>
      <c r="D25" s="44">
        <v>1</v>
      </c>
      <c r="E25" s="45" t="s">
        <v>256</v>
      </c>
      <c r="F25" s="46">
        <v>0.15</v>
      </c>
      <c r="G25" s="52"/>
      <c r="H25" s="8"/>
    </row>
    <row r="26" spans="1:8" x14ac:dyDescent="0.2">
      <c r="A26" s="42" t="s">
        <v>319</v>
      </c>
      <c r="B26" s="43" t="s">
        <v>320</v>
      </c>
      <c r="C26" s="7">
        <v>1</v>
      </c>
      <c r="D26" s="44">
        <v>1</v>
      </c>
      <c r="E26" s="45" t="s">
        <v>256</v>
      </c>
      <c r="F26" s="46">
        <v>0.15</v>
      </c>
      <c r="G26" s="52"/>
      <c r="H26" s="8"/>
    </row>
    <row r="27" spans="1:8" x14ac:dyDescent="0.2">
      <c r="A27" s="50" t="s">
        <v>321</v>
      </c>
      <c r="B27" s="51" t="s">
        <v>322</v>
      </c>
      <c r="C27" s="7">
        <v>1</v>
      </c>
      <c r="D27" s="44">
        <v>1</v>
      </c>
      <c r="E27" s="45" t="s">
        <v>256</v>
      </c>
      <c r="F27" s="46">
        <v>0.15</v>
      </c>
      <c r="G27" s="52"/>
      <c r="H27" s="8"/>
    </row>
    <row r="28" spans="1:8" x14ac:dyDescent="0.2">
      <c r="A28" s="42" t="s">
        <v>323</v>
      </c>
      <c r="B28" s="43" t="s">
        <v>324</v>
      </c>
      <c r="C28" s="7">
        <v>4</v>
      </c>
      <c r="D28" s="44">
        <v>2</v>
      </c>
      <c r="E28" s="45" t="s">
        <v>325</v>
      </c>
      <c r="F28" s="46">
        <v>0.1</v>
      </c>
      <c r="G28" s="47"/>
      <c r="H28" s="8"/>
    </row>
    <row r="29" spans="1:8" x14ac:dyDescent="0.2">
      <c r="A29" s="42" t="s">
        <v>326</v>
      </c>
      <c r="B29" s="43" t="s">
        <v>327</v>
      </c>
      <c r="C29" s="7">
        <v>13</v>
      </c>
      <c r="D29" s="44">
        <v>1</v>
      </c>
      <c r="E29" s="45" t="s">
        <v>328</v>
      </c>
      <c r="F29" s="46">
        <v>0.05</v>
      </c>
      <c r="G29" s="47"/>
      <c r="H29" s="8"/>
    </row>
    <row r="30" spans="1:8" x14ac:dyDescent="0.2">
      <c r="A30" s="42" t="s">
        <v>329</v>
      </c>
      <c r="B30" s="43" t="s">
        <v>330</v>
      </c>
      <c r="C30" s="7">
        <v>2</v>
      </c>
      <c r="D30" s="44">
        <v>1</v>
      </c>
      <c r="E30" s="45" t="s">
        <v>325</v>
      </c>
      <c r="F30" s="46">
        <v>0.1</v>
      </c>
      <c r="G30" s="47"/>
      <c r="H30" s="8"/>
    </row>
    <row r="31" spans="1:8" x14ac:dyDescent="0.2">
      <c r="A31" s="42" t="s">
        <v>331</v>
      </c>
      <c r="B31" s="43" t="s">
        <v>332</v>
      </c>
      <c r="C31" s="7">
        <v>2</v>
      </c>
      <c r="D31" s="44">
        <v>1</v>
      </c>
      <c r="E31" s="45" t="s">
        <v>325</v>
      </c>
      <c r="F31" s="46">
        <v>0.1</v>
      </c>
      <c r="G31" s="47"/>
      <c r="H31" s="8"/>
    </row>
    <row r="32" spans="1:8" x14ac:dyDescent="0.2">
      <c r="A32" s="42" t="s">
        <v>333</v>
      </c>
      <c r="B32" s="43" t="s">
        <v>334</v>
      </c>
      <c r="C32" s="7">
        <v>3</v>
      </c>
      <c r="D32" s="44">
        <v>1</v>
      </c>
      <c r="E32" s="45" t="s">
        <v>260</v>
      </c>
      <c r="F32" s="46">
        <v>0.06</v>
      </c>
      <c r="G32" s="47"/>
      <c r="H32" s="8"/>
    </row>
    <row r="33" spans="1:8" x14ac:dyDescent="0.2">
      <c r="A33" s="42" t="s">
        <v>335</v>
      </c>
      <c r="B33" s="43" t="s">
        <v>336</v>
      </c>
      <c r="C33" s="7">
        <v>5</v>
      </c>
      <c r="D33" s="44">
        <v>1</v>
      </c>
      <c r="E33" s="45" t="s">
        <v>337</v>
      </c>
      <c r="F33" s="46">
        <v>0.05</v>
      </c>
      <c r="G33" s="47"/>
      <c r="H33" s="8"/>
    </row>
    <row r="34" spans="1:8" x14ac:dyDescent="0.2">
      <c r="A34" s="42" t="s">
        <v>338</v>
      </c>
      <c r="B34" s="43" t="s">
        <v>339</v>
      </c>
      <c r="C34" s="7">
        <v>6</v>
      </c>
      <c r="D34" s="44">
        <v>5</v>
      </c>
      <c r="E34" s="45" t="s">
        <v>340</v>
      </c>
      <c r="F34" s="46">
        <v>0.15</v>
      </c>
      <c r="G34" s="47"/>
      <c r="H34" s="8"/>
    </row>
    <row r="35" spans="1:8" x14ac:dyDescent="0.2">
      <c r="A35" s="42" t="s">
        <v>341</v>
      </c>
      <c r="B35" s="43" t="s">
        <v>342</v>
      </c>
      <c r="C35" s="7">
        <v>2</v>
      </c>
      <c r="D35" s="44">
        <v>1</v>
      </c>
      <c r="E35" s="45" t="s">
        <v>325</v>
      </c>
      <c r="F35" s="46">
        <v>0.1</v>
      </c>
      <c r="G35" s="47"/>
      <c r="H35" s="8"/>
    </row>
    <row r="36" spans="1:8" x14ac:dyDescent="0.2">
      <c r="A36" s="42" t="s">
        <v>343</v>
      </c>
      <c r="B36" s="43" t="s">
        <v>344</v>
      </c>
      <c r="C36" s="7">
        <v>4</v>
      </c>
      <c r="D36" s="44">
        <v>1</v>
      </c>
      <c r="E36" s="45" t="s">
        <v>271</v>
      </c>
      <c r="F36" s="46">
        <v>0.05</v>
      </c>
      <c r="G36" s="47"/>
      <c r="H36" s="8"/>
    </row>
    <row r="37" spans="1:8" x14ac:dyDescent="0.2">
      <c r="A37" s="42" t="s">
        <v>345</v>
      </c>
      <c r="B37" s="43" t="s">
        <v>346</v>
      </c>
      <c r="C37" s="7">
        <v>4</v>
      </c>
      <c r="D37" s="44">
        <v>1</v>
      </c>
      <c r="E37" s="45" t="s">
        <v>271</v>
      </c>
      <c r="F37" s="46">
        <v>0.05</v>
      </c>
      <c r="G37" s="47"/>
      <c r="H37" s="8"/>
    </row>
    <row r="38" spans="1:8" x14ac:dyDescent="0.2">
      <c r="A38" s="42" t="s">
        <v>347</v>
      </c>
      <c r="B38" s="43" t="s">
        <v>348</v>
      </c>
      <c r="C38" s="7">
        <v>3</v>
      </c>
      <c r="D38" s="44">
        <v>1</v>
      </c>
      <c r="E38" s="45" t="s">
        <v>260</v>
      </c>
      <c r="F38" s="46">
        <v>0.06</v>
      </c>
      <c r="G38" s="47"/>
      <c r="H38" s="8"/>
    </row>
    <row r="39" spans="1:8" x14ac:dyDescent="0.2">
      <c r="A39" s="42" t="s">
        <v>349</v>
      </c>
      <c r="B39" s="43" t="s">
        <v>350</v>
      </c>
      <c r="C39" s="7">
        <v>62</v>
      </c>
      <c r="D39" s="44">
        <v>50</v>
      </c>
      <c r="E39" s="45" t="s">
        <v>351</v>
      </c>
      <c r="F39" s="46">
        <v>0.15</v>
      </c>
      <c r="G39" s="47" t="s">
        <v>284</v>
      </c>
      <c r="H39" s="8"/>
    </row>
    <row r="40" spans="1:8" x14ac:dyDescent="0.2">
      <c r="A40" s="42" t="s">
        <v>352</v>
      </c>
      <c r="B40" s="43" t="s">
        <v>353</v>
      </c>
      <c r="C40" s="7">
        <v>6</v>
      </c>
      <c r="D40" s="44">
        <v>5</v>
      </c>
      <c r="E40" s="45" t="s">
        <v>340</v>
      </c>
      <c r="F40" s="46">
        <v>0.15</v>
      </c>
      <c r="G40" s="47" t="s">
        <v>284</v>
      </c>
      <c r="H40" s="8"/>
    </row>
    <row r="41" spans="1:8" x14ac:dyDescent="0.2">
      <c r="A41" s="42" t="s">
        <v>354</v>
      </c>
      <c r="B41" s="43" t="s">
        <v>355</v>
      </c>
      <c r="C41" s="7">
        <v>12</v>
      </c>
      <c r="D41" s="44">
        <v>6</v>
      </c>
      <c r="E41" s="45" t="s">
        <v>325</v>
      </c>
      <c r="F41" s="46">
        <v>0.1</v>
      </c>
      <c r="G41" s="47" t="s">
        <v>284</v>
      </c>
      <c r="H41" s="8"/>
    </row>
    <row r="42" spans="1:8" x14ac:dyDescent="0.2">
      <c r="A42" s="42" t="s">
        <v>356</v>
      </c>
      <c r="B42" s="43" t="s">
        <v>357</v>
      </c>
      <c r="C42" s="7">
        <v>5</v>
      </c>
      <c r="D42" s="44">
        <v>3</v>
      </c>
      <c r="E42" s="45" t="s">
        <v>358</v>
      </c>
      <c r="F42" s="46">
        <v>0.12</v>
      </c>
      <c r="G42" s="47"/>
      <c r="H42" s="8"/>
    </row>
    <row r="43" spans="1:8" x14ac:dyDescent="0.2">
      <c r="A43" s="42" t="s">
        <v>359</v>
      </c>
      <c r="B43" s="43" t="s">
        <v>360</v>
      </c>
      <c r="C43" s="7">
        <v>4</v>
      </c>
      <c r="D43" s="44">
        <v>1</v>
      </c>
      <c r="E43" s="45" t="s">
        <v>271</v>
      </c>
      <c r="F43" s="46">
        <v>0.05</v>
      </c>
      <c r="G43" s="47"/>
      <c r="H43" s="8"/>
    </row>
    <row r="44" spans="1:8" x14ac:dyDescent="0.2">
      <c r="A44" s="42" t="s">
        <v>361</v>
      </c>
      <c r="B44" s="43" t="s">
        <v>362</v>
      </c>
      <c r="C44" s="7">
        <v>31</v>
      </c>
      <c r="D44" s="44">
        <v>5</v>
      </c>
      <c r="E44" s="45" t="s">
        <v>363</v>
      </c>
      <c r="F44" s="46"/>
      <c r="G44" s="47"/>
      <c r="H44" s="8"/>
    </row>
    <row r="45" spans="1:8" x14ac:dyDescent="0.2">
      <c r="A45" s="42" t="s">
        <v>364</v>
      </c>
      <c r="B45" s="43" t="s">
        <v>365</v>
      </c>
      <c r="C45" s="7">
        <v>108</v>
      </c>
      <c r="D45" s="44">
        <v>11</v>
      </c>
      <c r="E45" s="45" t="s">
        <v>363</v>
      </c>
      <c r="F45" s="46"/>
      <c r="G45" s="47"/>
      <c r="H45" s="8"/>
    </row>
    <row r="46" spans="1:8" x14ac:dyDescent="0.2">
      <c r="A46" s="42" t="s">
        <v>366</v>
      </c>
      <c r="B46" s="43" t="s">
        <v>367</v>
      </c>
      <c r="C46" s="7">
        <v>46</v>
      </c>
      <c r="D46" s="44">
        <v>6</v>
      </c>
      <c r="E46" s="45" t="s">
        <v>363</v>
      </c>
      <c r="F46" s="46"/>
      <c r="G46" s="47"/>
      <c r="H46" s="8"/>
    </row>
    <row r="47" spans="1:8" x14ac:dyDescent="0.2">
      <c r="A47" s="50" t="s">
        <v>368</v>
      </c>
      <c r="B47" s="51" t="s">
        <v>369</v>
      </c>
      <c r="C47" s="7">
        <v>1</v>
      </c>
      <c r="D47" s="44">
        <v>1</v>
      </c>
      <c r="E47" s="45" t="s">
        <v>256</v>
      </c>
      <c r="F47" s="46">
        <v>0.15</v>
      </c>
      <c r="G47" s="52"/>
      <c r="H47" s="8"/>
    </row>
    <row r="48" spans="1:8" x14ac:dyDescent="0.2">
      <c r="A48" s="42" t="s">
        <v>370</v>
      </c>
      <c r="B48" s="43" t="s">
        <v>371</v>
      </c>
      <c r="C48" s="7">
        <v>35</v>
      </c>
      <c r="D48" s="44">
        <v>9</v>
      </c>
      <c r="E48" s="45" t="s">
        <v>363</v>
      </c>
      <c r="F48" s="46"/>
      <c r="G48" s="47"/>
      <c r="H48" s="8"/>
    </row>
    <row r="49" spans="1:8" x14ac:dyDescent="0.2">
      <c r="A49" s="42" t="s">
        <v>372</v>
      </c>
      <c r="B49" s="43" t="s">
        <v>373</v>
      </c>
      <c r="C49" s="7">
        <v>29</v>
      </c>
      <c r="D49" s="44">
        <v>5</v>
      </c>
      <c r="E49" s="45" t="s">
        <v>363</v>
      </c>
      <c r="F49" s="46"/>
      <c r="G49" s="47"/>
      <c r="H49" s="8"/>
    </row>
    <row r="50" spans="1:8" x14ac:dyDescent="0.2">
      <c r="A50" s="50" t="s">
        <v>374</v>
      </c>
      <c r="B50" s="51" t="s">
        <v>375</v>
      </c>
      <c r="C50" s="7">
        <v>1</v>
      </c>
      <c r="D50" s="44">
        <v>1</v>
      </c>
      <c r="E50" s="45" t="s">
        <v>256</v>
      </c>
      <c r="F50" s="46">
        <v>0.15</v>
      </c>
      <c r="G50" s="52"/>
      <c r="H50" s="8"/>
    </row>
    <row r="51" spans="1:8" x14ac:dyDescent="0.2">
      <c r="A51" s="42" t="s">
        <v>376</v>
      </c>
      <c r="B51" s="43" t="s">
        <v>377</v>
      </c>
      <c r="C51" s="7">
        <v>45</v>
      </c>
      <c r="D51" s="44">
        <v>7</v>
      </c>
      <c r="E51" s="45" t="s">
        <v>363</v>
      </c>
      <c r="F51" s="46"/>
      <c r="G51" s="47"/>
      <c r="H51" s="8"/>
    </row>
    <row r="52" spans="1:8" x14ac:dyDescent="0.2">
      <c r="A52" s="42" t="s">
        <v>378</v>
      </c>
      <c r="B52" s="43" t="s">
        <v>379</v>
      </c>
      <c r="C52" s="7">
        <v>42</v>
      </c>
      <c r="D52" s="44">
        <v>20</v>
      </c>
      <c r="E52" s="45" t="s">
        <v>363</v>
      </c>
      <c r="F52" s="46"/>
      <c r="G52" s="47"/>
      <c r="H52" s="8"/>
    </row>
    <row r="53" spans="1:8" x14ac:dyDescent="0.2">
      <c r="A53" s="42" t="s">
        <v>380</v>
      </c>
      <c r="B53" s="43" t="s">
        <v>381</v>
      </c>
      <c r="C53" s="7">
        <v>52</v>
      </c>
      <c r="D53" s="44">
        <v>27</v>
      </c>
      <c r="E53" s="45" t="s">
        <v>363</v>
      </c>
      <c r="F53" s="46"/>
      <c r="G53" s="47"/>
      <c r="H53" s="8"/>
    </row>
    <row r="54" spans="1:8" x14ac:dyDescent="0.2">
      <c r="A54" s="42" t="s">
        <v>382</v>
      </c>
      <c r="B54" s="43" t="s">
        <v>383</v>
      </c>
      <c r="C54" s="7">
        <v>67</v>
      </c>
      <c r="D54" s="44">
        <v>28</v>
      </c>
      <c r="E54" s="45" t="s">
        <v>363</v>
      </c>
      <c r="F54" s="46"/>
      <c r="G54" s="47"/>
      <c r="H54" s="8"/>
    </row>
    <row r="55" spans="1:8" x14ac:dyDescent="0.2">
      <c r="A55" s="42" t="s">
        <v>384</v>
      </c>
      <c r="B55" s="43" t="s">
        <v>385</v>
      </c>
      <c r="C55" s="7">
        <v>81</v>
      </c>
      <c r="D55" s="44">
        <v>32</v>
      </c>
      <c r="E55" s="45" t="s">
        <v>363</v>
      </c>
      <c r="F55" s="46"/>
      <c r="G55" s="47"/>
      <c r="H55" s="8"/>
    </row>
    <row r="56" spans="1:8" x14ac:dyDescent="0.2">
      <c r="A56" s="42" t="s">
        <v>386</v>
      </c>
      <c r="B56" s="43" t="s">
        <v>387</v>
      </c>
      <c r="C56" s="7">
        <v>57</v>
      </c>
      <c r="D56" s="44">
        <v>27</v>
      </c>
      <c r="E56" s="45" t="s">
        <v>363</v>
      </c>
      <c r="F56" s="46"/>
      <c r="G56" s="47"/>
      <c r="H56" s="8"/>
    </row>
    <row r="57" spans="1:8" x14ac:dyDescent="0.2">
      <c r="A57" s="42" t="s">
        <v>388</v>
      </c>
      <c r="B57" s="43" t="s">
        <v>389</v>
      </c>
      <c r="C57" s="7">
        <v>51</v>
      </c>
      <c r="D57" s="7">
        <v>23</v>
      </c>
      <c r="E57" s="45" t="s">
        <v>363</v>
      </c>
      <c r="F57" s="46"/>
      <c r="G57" s="47"/>
      <c r="H57" s="8"/>
    </row>
    <row r="58" spans="1:8" x14ac:dyDescent="0.2">
      <c r="A58" s="42" t="s">
        <v>390</v>
      </c>
      <c r="B58" s="43" t="s">
        <v>391</v>
      </c>
      <c r="C58" s="7">
        <v>45</v>
      </c>
      <c r="D58" s="44">
        <v>13</v>
      </c>
      <c r="E58" s="45" t="s">
        <v>363</v>
      </c>
      <c r="F58" s="46"/>
      <c r="G58" s="47"/>
      <c r="H58" s="8"/>
    </row>
    <row r="59" spans="1:8" x14ac:dyDescent="0.2">
      <c r="A59" s="42" t="s">
        <v>392</v>
      </c>
      <c r="B59" s="43" t="s">
        <v>393</v>
      </c>
      <c r="C59" s="7">
        <v>41</v>
      </c>
      <c r="D59" s="44">
        <v>11</v>
      </c>
      <c r="E59" s="45" t="s">
        <v>363</v>
      </c>
      <c r="F59" s="46"/>
      <c r="G59" s="47"/>
      <c r="H59" s="8"/>
    </row>
    <row r="60" spans="1:8" x14ac:dyDescent="0.2">
      <c r="A60" s="42" t="s">
        <v>394</v>
      </c>
      <c r="B60" s="43" t="s">
        <v>395</v>
      </c>
      <c r="C60" s="7">
        <v>1</v>
      </c>
      <c r="D60" s="44">
        <v>1</v>
      </c>
      <c r="E60" s="45" t="s">
        <v>256</v>
      </c>
      <c r="F60" s="46">
        <v>0.15</v>
      </c>
      <c r="G60" s="52"/>
      <c r="H60" s="8"/>
    </row>
    <row r="61" spans="1:8" x14ac:dyDescent="0.2">
      <c r="A61" s="42" t="s">
        <v>396</v>
      </c>
      <c r="B61" s="43" t="s">
        <v>397</v>
      </c>
      <c r="C61" s="7">
        <v>43</v>
      </c>
      <c r="D61" s="44">
        <v>10</v>
      </c>
      <c r="E61" s="45" t="s">
        <v>363</v>
      </c>
      <c r="F61" s="46"/>
      <c r="G61" s="47"/>
      <c r="H61" s="8"/>
    </row>
    <row r="62" spans="1:8" x14ac:dyDescent="0.2">
      <c r="A62" s="50" t="s">
        <v>398</v>
      </c>
      <c r="B62" s="51" t="s">
        <v>399</v>
      </c>
      <c r="C62" s="7">
        <v>1</v>
      </c>
      <c r="D62" s="44">
        <v>1</v>
      </c>
      <c r="E62" s="45" t="s">
        <v>256</v>
      </c>
      <c r="F62" s="46">
        <v>0.15</v>
      </c>
      <c r="G62" s="52"/>
      <c r="H62" s="8"/>
    </row>
    <row r="63" spans="1:8" x14ac:dyDescent="0.2">
      <c r="A63" s="42" t="s">
        <v>400</v>
      </c>
      <c r="B63" s="43" t="s">
        <v>401</v>
      </c>
      <c r="C63" s="7">
        <v>26</v>
      </c>
      <c r="D63" s="44">
        <v>10</v>
      </c>
      <c r="E63" s="45" t="s">
        <v>363</v>
      </c>
      <c r="F63" s="46"/>
      <c r="G63" s="47"/>
      <c r="H63" s="8"/>
    </row>
    <row r="64" spans="1:8" x14ac:dyDescent="0.2">
      <c r="A64" s="42" t="s">
        <v>402</v>
      </c>
      <c r="B64" s="43" t="s">
        <v>403</v>
      </c>
      <c r="C64" s="7">
        <v>50</v>
      </c>
      <c r="D64" s="7">
        <v>13</v>
      </c>
      <c r="E64" s="45" t="s">
        <v>363</v>
      </c>
      <c r="F64" s="46"/>
      <c r="G64" s="47"/>
      <c r="H64" s="8"/>
    </row>
    <row r="65" spans="1:8" x14ac:dyDescent="0.2">
      <c r="A65" s="42" t="s">
        <v>404</v>
      </c>
      <c r="B65" s="43" t="s">
        <v>405</v>
      </c>
      <c r="C65" s="7">
        <v>34</v>
      </c>
      <c r="D65" s="44">
        <v>7</v>
      </c>
      <c r="E65" s="45" t="s">
        <v>363</v>
      </c>
      <c r="F65" s="46"/>
      <c r="G65" s="47"/>
      <c r="H65" s="8"/>
    </row>
    <row r="66" spans="1:8" x14ac:dyDescent="0.2">
      <c r="A66" s="42" t="s">
        <v>406</v>
      </c>
      <c r="B66" s="43" t="s">
        <v>407</v>
      </c>
      <c r="C66" s="7">
        <v>44</v>
      </c>
      <c r="D66" s="44">
        <v>21</v>
      </c>
      <c r="E66" s="45" t="s">
        <v>363</v>
      </c>
      <c r="F66" s="46"/>
      <c r="G66" s="47"/>
      <c r="H66" s="8"/>
    </row>
    <row r="67" spans="1:8" x14ac:dyDescent="0.2">
      <c r="A67" s="42" t="s">
        <v>408</v>
      </c>
      <c r="B67" s="43" t="s">
        <v>409</v>
      </c>
      <c r="C67" s="7">
        <v>39</v>
      </c>
      <c r="D67" s="44">
        <v>3</v>
      </c>
      <c r="E67" s="45" t="s">
        <v>363</v>
      </c>
      <c r="F67" s="46"/>
      <c r="G67" s="47"/>
      <c r="H67" s="8"/>
    </row>
    <row r="68" spans="1:8" x14ac:dyDescent="0.2">
      <c r="A68" s="42" t="s">
        <v>410</v>
      </c>
      <c r="B68" s="43" t="s">
        <v>411</v>
      </c>
      <c r="C68" s="7">
        <v>40</v>
      </c>
      <c r="D68" s="44">
        <v>7</v>
      </c>
      <c r="E68" s="45" t="s">
        <v>363</v>
      </c>
      <c r="F68" s="46"/>
      <c r="G68" s="47"/>
      <c r="H68" s="8"/>
    </row>
    <row r="69" spans="1:8" x14ac:dyDescent="0.2">
      <c r="A69" s="42" t="s">
        <v>412</v>
      </c>
      <c r="B69" s="43" t="s">
        <v>413</v>
      </c>
      <c r="C69" s="7">
        <v>38</v>
      </c>
      <c r="D69" s="44">
        <v>6</v>
      </c>
      <c r="E69" s="45" t="s">
        <v>363</v>
      </c>
      <c r="F69" s="46"/>
      <c r="G69" s="47"/>
      <c r="H69" s="8"/>
    </row>
    <row r="70" spans="1:8" x14ac:dyDescent="0.2">
      <c r="A70" s="42" t="s">
        <v>414</v>
      </c>
      <c r="B70" s="43" t="s">
        <v>415</v>
      </c>
      <c r="C70" s="7">
        <v>27</v>
      </c>
      <c r="D70" s="44">
        <v>12</v>
      </c>
      <c r="E70" s="45" t="s">
        <v>363</v>
      </c>
      <c r="F70" s="46"/>
      <c r="G70" s="47"/>
      <c r="H70" s="8"/>
    </row>
    <row r="71" spans="1:8" x14ac:dyDescent="0.2">
      <c r="A71" s="42" t="s">
        <v>416</v>
      </c>
      <c r="B71" s="43" t="s">
        <v>417</v>
      </c>
      <c r="C71" s="7">
        <v>26</v>
      </c>
      <c r="D71" s="44">
        <v>13</v>
      </c>
      <c r="E71" s="45" t="s">
        <v>363</v>
      </c>
      <c r="F71" s="46"/>
      <c r="G71" s="47"/>
      <c r="H71" s="8"/>
    </row>
    <row r="72" spans="1:8" x14ac:dyDescent="0.2">
      <c r="A72" s="42" t="s">
        <v>418</v>
      </c>
      <c r="B72" s="43" t="s">
        <v>419</v>
      </c>
      <c r="C72" s="7">
        <v>50</v>
      </c>
      <c r="D72" s="44">
        <v>3</v>
      </c>
      <c r="E72" s="45" t="s">
        <v>363</v>
      </c>
      <c r="F72" s="46"/>
      <c r="G72" s="47"/>
      <c r="H72" s="8"/>
    </row>
    <row r="73" spans="1:8" x14ac:dyDescent="0.2">
      <c r="A73" s="42" t="s">
        <v>420</v>
      </c>
      <c r="B73" s="43" t="s">
        <v>421</v>
      </c>
      <c r="C73" s="7">
        <v>43</v>
      </c>
      <c r="D73" s="44">
        <v>2</v>
      </c>
      <c r="E73" s="45" t="s">
        <v>363</v>
      </c>
      <c r="F73" s="46"/>
      <c r="G73" s="47"/>
      <c r="H73" s="8"/>
    </row>
    <row r="74" spans="1:8" x14ac:dyDescent="0.2">
      <c r="A74" s="42" t="s">
        <v>422</v>
      </c>
      <c r="B74" s="43" t="s">
        <v>423</v>
      </c>
      <c r="C74" s="7">
        <v>31</v>
      </c>
      <c r="D74" s="44">
        <v>1</v>
      </c>
      <c r="E74" s="45" t="s">
        <v>363</v>
      </c>
      <c r="F74" s="46"/>
      <c r="G74" s="47"/>
      <c r="H74" s="8"/>
    </row>
    <row r="75" spans="1:8" x14ac:dyDescent="0.2">
      <c r="A75" s="42" t="s">
        <v>424</v>
      </c>
      <c r="B75" s="43" t="s">
        <v>425</v>
      </c>
      <c r="C75" s="7">
        <v>57</v>
      </c>
      <c r="D75" s="44">
        <v>10</v>
      </c>
      <c r="E75" s="45" t="s">
        <v>363</v>
      </c>
      <c r="F75" s="46"/>
      <c r="G75" s="47"/>
      <c r="H75" s="8"/>
    </row>
    <row r="76" spans="1:8" x14ac:dyDescent="0.2">
      <c r="A76" s="42" t="s">
        <v>426</v>
      </c>
      <c r="B76" s="43" t="s">
        <v>427</v>
      </c>
      <c r="C76" s="7">
        <v>45</v>
      </c>
      <c r="D76" s="44">
        <v>3</v>
      </c>
      <c r="E76" s="45" t="s">
        <v>363</v>
      </c>
      <c r="F76" s="46"/>
      <c r="G76" s="47"/>
      <c r="H76" s="8"/>
    </row>
    <row r="77" spans="1:8" x14ac:dyDescent="0.2">
      <c r="A77" s="42" t="s">
        <v>428</v>
      </c>
      <c r="B77" s="43" t="s">
        <v>429</v>
      </c>
      <c r="C77" s="7">
        <v>43</v>
      </c>
      <c r="D77" s="7">
        <v>3</v>
      </c>
      <c r="E77" s="45" t="s">
        <v>363</v>
      </c>
      <c r="F77" s="46"/>
      <c r="G77" s="47"/>
      <c r="H77" s="8"/>
    </row>
    <row r="78" spans="1:8" x14ac:dyDescent="0.2">
      <c r="A78" s="42" t="s">
        <v>430</v>
      </c>
      <c r="B78" s="43" t="s">
        <v>431</v>
      </c>
      <c r="C78" s="7">
        <v>42</v>
      </c>
      <c r="D78" s="44">
        <v>4</v>
      </c>
      <c r="E78" s="45" t="s">
        <v>363</v>
      </c>
      <c r="F78" s="46"/>
      <c r="G78" s="47"/>
      <c r="H78" s="8"/>
    </row>
    <row r="79" spans="1:8" x14ac:dyDescent="0.2">
      <c r="A79" s="42" t="s">
        <v>432</v>
      </c>
      <c r="B79" s="43" t="s">
        <v>433</v>
      </c>
      <c r="C79" s="7">
        <v>9</v>
      </c>
      <c r="D79" s="44">
        <v>1</v>
      </c>
      <c r="E79" s="45" t="s">
        <v>434</v>
      </c>
      <c r="F79" s="46">
        <v>0.05</v>
      </c>
      <c r="G79" s="47" t="s">
        <v>284</v>
      </c>
      <c r="H79" s="8"/>
    </row>
    <row r="80" spans="1:8" x14ac:dyDescent="0.2">
      <c r="A80" s="54" t="s">
        <v>435</v>
      </c>
      <c r="B80" s="55" t="s">
        <v>436</v>
      </c>
      <c r="C80" s="7"/>
      <c r="D80" s="44"/>
      <c r="E80" s="45"/>
      <c r="F80" s="46"/>
      <c r="G80" s="47"/>
      <c r="H80" s="8"/>
    </row>
    <row r="81" spans="1:8" x14ac:dyDescent="0.2">
      <c r="A81" s="54" t="s">
        <v>437</v>
      </c>
      <c r="B81" s="55" t="s">
        <v>438</v>
      </c>
      <c r="C81" s="7"/>
      <c r="D81" s="44">
        <v>385</v>
      </c>
      <c r="E81" s="45"/>
      <c r="F81" s="46"/>
      <c r="G81" s="47"/>
      <c r="H81" s="8"/>
    </row>
    <row r="82" spans="1:8" x14ac:dyDescent="0.2">
      <c r="A82" s="54" t="s">
        <v>439</v>
      </c>
      <c r="B82" s="55" t="s">
        <v>440</v>
      </c>
      <c r="C82" s="7"/>
      <c r="D82" s="44"/>
      <c r="E82" s="45"/>
      <c r="F82" s="46"/>
      <c r="G82" s="47"/>
      <c r="H82" s="8"/>
    </row>
    <row r="83" spans="1:8" x14ac:dyDescent="0.2">
      <c r="A83" s="54" t="s">
        <v>441</v>
      </c>
      <c r="B83" s="55" t="s">
        <v>442</v>
      </c>
      <c r="C83" s="7"/>
      <c r="D83" s="44"/>
      <c r="E83" s="45"/>
      <c r="F83" s="46"/>
      <c r="G83" s="47"/>
      <c r="H83" s="8"/>
    </row>
    <row r="84" spans="1:8" x14ac:dyDescent="0.2">
      <c r="A84" s="54" t="s">
        <v>443</v>
      </c>
      <c r="B84" s="55" t="s">
        <v>444</v>
      </c>
      <c r="C84" s="7"/>
      <c r="D84" s="44"/>
      <c r="E84" s="45"/>
      <c r="F84" s="46"/>
      <c r="G84" s="47"/>
      <c r="H84" s="8"/>
    </row>
    <row r="85" spans="1:8" x14ac:dyDescent="0.2">
      <c r="A85" s="54" t="s">
        <v>445</v>
      </c>
      <c r="B85" s="55" t="s">
        <v>446</v>
      </c>
      <c r="C85" s="7"/>
      <c r="D85" s="44"/>
      <c r="E85" s="45"/>
      <c r="F85" s="46"/>
      <c r="G85" s="47"/>
      <c r="H85" s="8"/>
    </row>
    <row r="86" spans="1:8" x14ac:dyDescent="0.2">
      <c r="A86" s="54" t="s">
        <v>447</v>
      </c>
      <c r="B86" s="55" t="s">
        <v>448</v>
      </c>
      <c r="C86" s="7"/>
      <c r="D86" s="44"/>
      <c r="E86" s="45"/>
      <c r="F86" s="46"/>
      <c r="G86" s="47"/>
      <c r="H86" s="8"/>
    </row>
    <row r="87" spans="1:8" x14ac:dyDescent="0.2">
      <c r="A87" s="54" t="s">
        <v>449</v>
      </c>
      <c r="B87" s="55" t="s">
        <v>450</v>
      </c>
      <c r="C87" s="7"/>
      <c r="D87" s="44"/>
      <c r="E87" s="45"/>
      <c r="F87" s="46"/>
      <c r="G87" s="47"/>
      <c r="H87" s="8"/>
    </row>
    <row r="88" spans="1:8" x14ac:dyDescent="0.2">
      <c r="A88" s="54" t="s">
        <v>451</v>
      </c>
      <c r="B88" s="55" t="s">
        <v>452</v>
      </c>
      <c r="C88" s="7"/>
      <c r="D88" s="44"/>
      <c r="E88" s="45"/>
      <c r="F88" s="46"/>
      <c r="G88" s="47"/>
      <c r="H88" s="8"/>
    </row>
    <row r="89" spans="1:8" x14ac:dyDescent="0.2">
      <c r="A89" s="54" t="s">
        <v>453</v>
      </c>
      <c r="B89" s="55" t="s">
        <v>454</v>
      </c>
      <c r="C89" s="7"/>
      <c r="D89" s="44"/>
      <c r="E89" s="45"/>
      <c r="F89" s="46"/>
      <c r="G89" s="47"/>
      <c r="H89" s="8"/>
    </row>
    <row r="90" spans="1:8" x14ac:dyDescent="0.2">
      <c r="A90" s="54" t="s">
        <v>455</v>
      </c>
      <c r="B90" s="55" t="s">
        <v>456</v>
      </c>
      <c r="C90" s="7"/>
      <c r="D90" s="44"/>
      <c r="E90" s="45"/>
      <c r="F90" s="46"/>
      <c r="G90" s="47"/>
      <c r="H90" s="8"/>
    </row>
    <row r="91" spans="1:8" x14ac:dyDescent="0.2">
      <c r="A91" s="54" t="s">
        <v>457</v>
      </c>
      <c r="B91" s="55" t="s">
        <v>458</v>
      </c>
      <c r="C91" s="7"/>
      <c r="D91" s="44"/>
      <c r="E91" s="45"/>
      <c r="F91" s="46"/>
      <c r="G91" s="47"/>
      <c r="H91" s="8"/>
    </row>
    <row r="92" spans="1:8" x14ac:dyDescent="0.2">
      <c r="A92" s="54" t="s">
        <v>459</v>
      </c>
      <c r="B92" s="55" t="s">
        <v>460</v>
      </c>
      <c r="C92" s="7"/>
      <c r="D92" s="44"/>
      <c r="E92" s="45"/>
      <c r="F92" s="46"/>
      <c r="G92" s="47"/>
      <c r="H92" s="8"/>
    </row>
    <row r="93" spans="1:8" x14ac:dyDescent="0.2">
      <c r="A93" s="54" t="s">
        <v>461</v>
      </c>
      <c r="B93" s="55" t="s">
        <v>462</v>
      </c>
      <c r="C93" s="7"/>
      <c r="D93" s="44"/>
      <c r="E93" s="45"/>
      <c r="F93" s="46"/>
      <c r="G93" s="47"/>
      <c r="H93" s="8"/>
    </row>
    <row r="94" spans="1:8" x14ac:dyDescent="0.2">
      <c r="A94" s="42"/>
      <c r="B94" s="43"/>
      <c r="C94" s="7"/>
      <c r="D94" s="44"/>
      <c r="E94" s="45"/>
      <c r="F94" s="46"/>
      <c r="G94" s="47"/>
      <c r="H94" s="8"/>
    </row>
    <row r="95" spans="1:8" x14ac:dyDescent="0.2">
      <c r="A95" s="42"/>
      <c r="B95" s="43"/>
      <c r="C95" s="7"/>
      <c r="D95" s="44"/>
      <c r="E95" s="45"/>
      <c r="F95" s="46"/>
      <c r="G95" s="47"/>
      <c r="H95" s="8"/>
    </row>
    <row r="96" spans="1:8" x14ac:dyDescent="0.2">
      <c r="A96" s="42"/>
      <c r="B96" s="43"/>
      <c r="C96" s="7"/>
      <c r="D96" s="44"/>
      <c r="E96" s="45"/>
      <c r="F96" s="46"/>
      <c r="G96" s="47"/>
      <c r="H96" s="8"/>
    </row>
    <row r="97" spans="1:8" x14ac:dyDescent="0.2">
      <c r="A97" s="42"/>
      <c r="B97" s="43"/>
      <c r="C97" s="7"/>
      <c r="D97" s="44"/>
      <c r="E97" s="45"/>
      <c r="F97" s="46"/>
      <c r="G97" s="47"/>
      <c r="H97" s="8"/>
    </row>
    <row r="98" spans="1:8" x14ac:dyDescent="0.2">
      <c r="A98" s="42" t="s">
        <v>463</v>
      </c>
      <c r="B98" s="43" t="s">
        <v>464</v>
      </c>
      <c r="C98" s="7">
        <v>2</v>
      </c>
      <c r="D98" s="44">
        <v>1</v>
      </c>
      <c r="E98" s="45" t="s">
        <v>325</v>
      </c>
      <c r="F98" s="46">
        <v>0.1</v>
      </c>
      <c r="G98" s="47"/>
      <c r="H98" s="8"/>
    </row>
    <row r="99" spans="1:8" x14ac:dyDescent="0.2">
      <c r="A99" s="42" t="s">
        <v>465</v>
      </c>
      <c r="B99" s="43" t="s">
        <v>466</v>
      </c>
      <c r="C99" s="7">
        <v>12</v>
      </c>
      <c r="D99" s="44">
        <v>10</v>
      </c>
      <c r="E99" s="45" t="s">
        <v>340</v>
      </c>
      <c r="F99" s="46">
        <v>0.15</v>
      </c>
      <c r="G99" s="47" t="s">
        <v>284</v>
      </c>
      <c r="H99" s="8"/>
    </row>
    <row r="100" spans="1:8" x14ac:dyDescent="0.2">
      <c r="A100" s="42" t="s">
        <v>467</v>
      </c>
      <c r="B100" s="43" t="s">
        <v>468</v>
      </c>
      <c r="C100" s="7">
        <v>31</v>
      </c>
      <c r="D100" s="44">
        <v>28</v>
      </c>
      <c r="E100" s="45" t="s">
        <v>469</v>
      </c>
      <c r="F100" s="46">
        <v>0.15</v>
      </c>
      <c r="G100" s="47" t="s">
        <v>284</v>
      </c>
      <c r="H100" s="8"/>
    </row>
    <row r="101" spans="1:8" x14ac:dyDescent="0.2">
      <c r="A101" s="50" t="s">
        <v>470</v>
      </c>
      <c r="B101" s="51" t="s">
        <v>471</v>
      </c>
      <c r="C101" s="7">
        <v>1</v>
      </c>
      <c r="D101" s="44">
        <v>1</v>
      </c>
      <c r="E101" s="45" t="s">
        <v>256</v>
      </c>
      <c r="F101" s="46">
        <v>0.15</v>
      </c>
      <c r="G101" s="52"/>
      <c r="H101" s="8"/>
    </row>
    <row r="102" spans="1:8" x14ac:dyDescent="0.2">
      <c r="A102" s="42" t="s">
        <v>472</v>
      </c>
      <c r="B102" s="43" t="s">
        <v>473</v>
      </c>
      <c r="C102" s="7">
        <v>4</v>
      </c>
      <c r="D102" s="44">
        <v>3</v>
      </c>
      <c r="E102" s="45" t="s">
        <v>474</v>
      </c>
      <c r="F102" s="46">
        <v>0.15</v>
      </c>
      <c r="G102" s="47"/>
      <c r="H102" s="8"/>
    </row>
    <row r="103" spans="1:8" x14ac:dyDescent="0.2">
      <c r="A103" s="42" t="s">
        <v>475</v>
      </c>
      <c r="B103" s="43" t="s">
        <v>476</v>
      </c>
      <c r="C103" s="7">
        <v>3</v>
      </c>
      <c r="D103" s="7">
        <v>1</v>
      </c>
      <c r="E103" s="45" t="s">
        <v>260</v>
      </c>
      <c r="F103" s="46">
        <v>0.06</v>
      </c>
      <c r="G103" s="47"/>
      <c r="H103" s="8"/>
    </row>
    <row r="104" spans="1:8" x14ac:dyDescent="0.2">
      <c r="A104" s="42" t="s">
        <v>477</v>
      </c>
      <c r="B104" s="43" t="s">
        <v>478</v>
      </c>
      <c r="C104" s="7">
        <v>12</v>
      </c>
      <c r="D104" s="44">
        <v>9</v>
      </c>
      <c r="E104" s="45" t="s">
        <v>474</v>
      </c>
      <c r="F104" s="46">
        <v>0.15</v>
      </c>
      <c r="G104" s="47"/>
      <c r="H104" s="8"/>
    </row>
    <row r="105" spans="1:8" x14ac:dyDescent="0.2">
      <c r="A105" s="53" t="s">
        <v>479</v>
      </c>
      <c r="B105" s="52" t="s">
        <v>480</v>
      </c>
      <c r="C105" s="44">
        <v>3</v>
      </c>
      <c r="D105" s="44">
        <v>1</v>
      </c>
      <c r="E105" s="45" t="s">
        <v>260</v>
      </c>
      <c r="F105" s="46">
        <v>0.06</v>
      </c>
      <c r="G105" s="47"/>
    </row>
    <row r="106" spans="1:8" x14ac:dyDescent="0.2">
      <c r="A106" s="53" t="s">
        <v>481</v>
      </c>
      <c r="B106" s="52" t="s">
        <v>482</v>
      </c>
      <c r="C106" s="44">
        <v>3</v>
      </c>
      <c r="D106" s="44">
        <v>1</v>
      </c>
      <c r="E106" s="45" t="s">
        <v>260</v>
      </c>
      <c r="F106" s="46">
        <v>0.06</v>
      </c>
      <c r="G106" s="47"/>
    </row>
    <row r="107" spans="1:8" x14ac:dyDescent="0.2">
      <c r="A107" s="42" t="s">
        <v>483</v>
      </c>
      <c r="B107" s="43" t="s">
        <v>484</v>
      </c>
      <c r="C107" s="7">
        <v>7</v>
      </c>
      <c r="D107" s="44">
        <v>2</v>
      </c>
      <c r="E107" s="45" t="s">
        <v>485</v>
      </c>
      <c r="F107" s="46">
        <v>0.05</v>
      </c>
      <c r="G107" s="47"/>
      <c r="H107" s="8"/>
    </row>
    <row r="108" spans="1:8" x14ac:dyDescent="0.2">
      <c r="A108" s="42" t="s">
        <v>486</v>
      </c>
      <c r="B108" s="43" t="s">
        <v>487</v>
      </c>
      <c r="C108" s="7">
        <v>1</v>
      </c>
      <c r="D108" s="44">
        <v>1</v>
      </c>
      <c r="E108" s="45" t="s">
        <v>256</v>
      </c>
      <c r="F108" s="46">
        <v>0.15</v>
      </c>
      <c r="G108" s="47"/>
      <c r="H108" s="8"/>
    </row>
    <row r="109" spans="1:8" x14ac:dyDescent="0.2">
      <c r="A109" s="53" t="s">
        <v>488</v>
      </c>
      <c r="B109" s="52" t="s">
        <v>489</v>
      </c>
      <c r="C109" s="44">
        <v>7</v>
      </c>
      <c r="D109" s="44">
        <v>2</v>
      </c>
      <c r="E109" s="45" t="s">
        <v>485</v>
      </c>
      <c r="F109" s="46">
        <v>0.05</v>
      </c>
      <c r="G109" s="47"/>
    </row>
    <row r="110" spans="1:8" x14ac:dyDescent="0.2">
      <c r="A110" s="42" t="s">
        <v>490</v>
      </c>
      <c r="B110" s="43" t="s">
        <v>491</v>
      </c>
      <c r="C110" s="7">
        <v>14</v>
      </c>
      <c r="D110" s="44">
        <v>1</v>
      </c>
      <c r="E110" s="45" t="s">
        <v>492</v>
      </c>
      <c r="F110" s="46">
        <v>0.05</v>
      </c>
      <c r="G110" s="47"/>
      <c r="H110" s="8"/>
    </row>
    <row r="111" spans="1:8" x14ac:dyDescent="0.2">
      <c r="A111" s="42" t="s">
        <v>493</v>
      </c>
      <c r="B111" s="43" t="s">
        <v>494</v>
      </c>
      <c r="C111" s="7">
        <v>3</v>
      </c>
      <c r="D111" s="44">
        <v>1</v>
      </c>
      <c r="E111" s="45" t="s">
        <v>260</v>
      </c>
      <c r="F111" s="46">
        <v>0.06</v>
      </c>
      <c r="G111" s="47"/>
      <c r="H111" s="8"/>
    </row>
    <row r="112" spans="1:8" x14ac:dyDescent="0.2">
      <c r="A112" s="42" t="s">
        <v>495</v>
      </c>
      <c r="B112" s="43" t="s">
        <v>496</v>
      </c>
      <c r="C112" s="7">
        <v>18</v>
      </c>
      <c r="D112" s="44">
        <v>12</v>
      </c>
      <c r="E112" s="45" t="s">
        <v>497</v>
      </c>
      <c r="F112" s="46">
        <v>0.13</v>
      </c>
      <c r="G112" s="47"/>
      <c r="H112" s="8"/>
    </row>
    <row r="113" spans="1:8" x14ac:dyDescent="0.2">
      <c r="A113" s="42" t="s">
        <v>498</v>
      </c>
      <c r="B113" s="43" t="s">
        <v>499</v>
      </c>
      <c r="C113" s="7">
        <v>4</v>
      </c>
      <c r="D113" s="44">
        <v>1</v>
      </c>
      <c r="E113" s="45" t="s">
        <v>271</v>
      </c>
      <c r="F113" s="46">
        <v>0.05</v>
      </c>
      <c r="G113" s="47"/>
      <c r="H113" s="8"/>
    </row>
    <row r="114" spans="1:8" x14ac:dyDescent="0.2">
      <c r="A114" s="42" t="s">
        <v>500</v>
      </c>
      <c r="B114" s="43" t="s">
        <v>501</v>
      </c>
      <c r="C114" s="7">
        <v>3</v>
      </c>
      <c r="D114" s="44">
        <v>1</v>
      </c>
      <c r="E114" s="45" t="s">
        <v>260</v>
      </c>
      <c r="F114" s="46">
        <v>0.06</v>
      </c>
      <c r="G114" s="47"/>
      <c r="H114" s="8"/>
    </row>
    <row r="115" spans="1:8" x14ac:dyDescent="0.2">
      <c r="A115" s="42" t="s">
        <v>502</v>
      </c>
      <c r="B115" s="43" t="s">
        <v>503</v>
      </c>
      <c r="C115" s="7">
        <v>2</v>
      </c>
      <c r="D115" s="44">
        <v>1</v>
      </c>
      <c r="E115" s="45" t="s">
        <v>325</v>
      </c>
      <c r="F115" s="46">
        <v>0.1</v>
      </c>
      <c r="G115" s="47"/>
      <c r="H115" s="8"/>
    </row>
    <row r="116" spans="1:8" x14ac:dyDescent="0.2">
      <c r="A116" s="42" t="s">
        <v>504</v>
      </c>
      <c r="B116" s="43" t="s">
        <v>505</v>
      </c>
      <c r="C116" s="7">
        <v>1</v>
      </c>
      <c r="D116" s="44">
        <v>1</v>
      </c>
      <c r="E116" s="45" t="s">
        <v>256</v>
      </c>
      <c r="F116" s="46">
        <v>0.15</v>
      </c>
      <c r="G116" s="47"/>
      <c r="H116" s="8"/>
    </row>
    <row r="117" spans="1:8" x14ac:dyDescent="0.2">
      <c r="A117" s="42" t="s">
        <v>506</v>
      </c>
      <c r="B117" s="43" t="s">
        <v>507</v>
      </c>
      <c r="C117" s="7">
        <v>4</v>
      </c>
      <c r="D117" s="44">
        <v>3</v>
      </c>
      <c r="E117" s="45" t="s">
        <v>474</v>
      </c>
      <c r="F117" s="46">
        <v>0.15</v>
      </c>
      <c r="G117" s="47"/>
      <c r="H117" s="8"/>
    </row>
    <row r="118" spans="1:8" x14ac:dyDescent="0.2">
      <c r="A118" s="42" t="s">
        <v>508</v>
      </c>
      <c r="B118" s="43" t="s">
        <v>509</v>
      </c>
      <c r="C118" s="7">
        <v>6</v>
      </c>
      <c r="D118" s="44">
        <v>1</v>
      </c>
      <c r="E118" s="45" t="s">
        <v>279</v>
      </c>
      <c r="F118" s="46">
        <v>0.05</v>
      </c>
      <c r="G118" s="47"/>
      <c r="H118" s="8"/>
    </row>
    <row r="119" spans="1:8" x14ac:dyDescent="0.2">
      <c r="A119" s="42" t="s">
        <v>510</v>
      </c>
      <c r="B119" s="43" t="s">
        <v>511</v>
      </c>
      <c r="C119" s="7">
        <v>7</v>
      </c>
      <c r="D119" s="44">
        <v>2</v>
      </c>
      <c r="E119" s="45" t="s">
        <v>485</v>
      </c>
      <c r="F119" s="46">
        <v>0.05</v>
      </c>
      <c r="G119" s="47"/>
      <c r="H119" s="8"/>
    </row>
    <row r="120" spans="1:8" x14ac:dyDescent="0.2">
      <c r="A120" s="42" t="s">
        <v>512</v>
      </c>
      <c r="B120" s="43" t="s">
        <v>513</v>
      </c>
      <c r="C120" s="7">
        <v>8</v>
      </c>
      <c r="D120" s="44">
        <v>5</v>
      </c>
      <c r="E120" s="45" t="s">
        <v>514</v>
      </c>
      <c r="F120" s="46">
        <v>0.12</v>
      </c>
      <c r="G120" s="47"/>
      <c r="H120" s="8"/>
    </row>
    <row r="121" spans="1:8" x14ac:dyDescent="0.2">
      <c r="A121" s="42" t="s">
        <v>515</v>
      </c>
      <c r="B121" s="43" t="s">
        <v>516</v>
      </c>
      <c r="C121" s="7">
        <v>2</v>
      </c>
      <c r="D121" s="44">
        <v>1</v>
      </c>
      <c r="E121" s="45" t="s">
        <v>325</v>
      </c>
      <c r="F121" s="46">
        <v>0.1</v>
      </c>
      <c r="G121" s="47"/>
      <c r="H121" s="8"/>
    </row>
    <row r="122" spans="1:8" x14ac:dyDescent="0.2">
      <c r="A122" s="53" t="s">
        <v>517</v>
      </c>
      <c r="B122" s="52" t="s">
        <v>518</v>
      </c>
      <c r="C122" s="44">
        <v>1</v>
      </c>
      <c r="D122" s="44">
        <v>1</v>
      </c>
      <c r="E122" s="45" t="s">
        <v>256</v>
      </c>
      <c r="F122" s="46">
        <v>0.15</v>
      </c>
      <c r="G122" s="47"/>
    </row>
    <row r="123" spans="1:8" x14ac:dyDescent="0.2">
      <c r="A123" s="53" t="s">
        <v>519</v>
      </c>
      <c r="B123" s="52" t="s">
        <v>520</v>
      </c>
      <c r="C123" s="44">
        <v>3</v>
      </c>
      <c r="D123" s="44">
        <v>1</v>
      </c>
      <c r="E123" s="45" t="s">
        <v>260</v>
      </c>
      <c r="F123" s="46">
        <v>0.06</v>
      </c>
      <c r="G123" s="47"/>
    </row>
    <row r="124" spans="1:8" x14ac:dyDescent="0.2">
      <c r="A124" s="53" t="s">
        <v>521</v>
      </c>
      <c r="B124" s="52" t="s">
        <v>522</v>
      </c>
      <c r="C124" s="44">
        <v>13</v>
      </c>
      <c r="D124" s="44">
        <v>6</v>
      </c>
      <c r="E124" s="45" t="s">
        <v>523</v>
      </c>
      <c r="F124" s="46">
        <v>0.09</v>
      </c>
      <c r="G124" s="47"/>
    </row>
    <row r="125" spans="1:8" x14ac:dyDescent="0.2">
      <c r="A125" s="42" t="s">
        <v>524</v>
      </c>
      <c r="B125" s="43" t="s">
        <v>525</v>
      </c>
      <c r="C125" s="7">
        <v>5</v>
      </c>
      <c r="D125" s="44">
        <v>1</v>
      </c>
      <c r="E125" s="45" t="s">
        <v>337</v>
      </c>
      <c r="F125" s="46">
        <v>0.05</v>
      </c>
      <c r="G125" s="47"/>
      <c r="H125" s="8"/>
    </row>
    <row r="126" spans="1:8" x14ac:dyDescent="0.2">
      <c r="A126" s="42" t="s">
        <v>526</v>
      </c>
      <c r="B126" s="43" t="s">
        <v>527</v>
      </c>
      <c r="C126" s="7">
        <v>3</v>
      </c>
      <c r="D126" s="44">
        <v>1</v>
      </c>
      <c r="E126" s="45" t="s">
        <v>260</v>
      </c>
      <c r="F126" s="46">
        <v>0.06</v>
      </c>
      <c r="G126" s="47"/>
      <c r="H126" s="8"/>
    </row>
    <row r="127" spans="1:8" x14ac:dyDescent="0.2">
      <c r="A127" s="42" t="s">
        <v>528</v>
      </c>
      <c r="B127" s="43" t="s">
        <v>529</v>
      </c>
      <c r="C127" s="7">
        <v>3</v>
      </c>
      <c r="D127" s="44">
        <v>1</v>
      </c>
      <c r="E127" s="45" t="s">
        <v>260</v>
      </c>
      <c r="F127" s="46">
        <v>0.06</v>
      </c>
      <c r="G127" s="47"/>
      <c r="H127" s="8"/>
    </row>
    <row r="128" spans="1:8" x14ac:dyDescent="0.2">
      <c r="A128" s="42" t="s">
        <v>530</v>
      </c>
      <c r="B128" s="43" t="s">
        <v>531</v>
      </c>
      <c r="C128" s="7">
        <v>16</v>
      </c>
      <c r="D128" s="44">
        <v>7</v>
      </c>
      <c r="E128" s="45" t="s">
        <v>532</v>
      </c>
      <c r="F128" s="46">
        <v>0.08</v>
      </c>
      <c r="G128" s="47"/>
      <c r="H128" s="8"/>
    </row>
    <row r="129" spans="1:8" x14ac:dyDescent="0.2">
      <c r="A129" s="42" t="s">
        <v>533</v>
      </c>
      <c r="B129" s="43" t="s">
        <v>534</v>
      </c>
      <c r="C129" s="7">
        <v>38</v>
      </c>
      <c r="D129" s="44">
        <v>14</v>
      </c>
      <c r="E129" s="45" t="s">
        <v>535</v>
      </c>
      <c r="F129" s="46">
        <v>7.0000000000000007E-2</v>
      </c>
      <c r="G129" s="47"/>
      <c r="H129" s="8"/>
    </row>
    <row r="130" spans="1:8" x14ac:dyDescent="0.2">
      <c r="A130" s="42" t="s">
        <v>536</v>
      </c>
      <c r="B130" s="43" t="s">
        <v>537</v>
      </c>
      <c r="C130" s="7">
        <v>294</v>
      </c>
      <c r="D130" s="44">
        <f>SUM(D124:D129)</f>
        <v>30</v>
      </c>
      <c r="E130" s="45" t="s">
        <v>538</v>
      </c>
      <c r="F130" s="46">
        <v>0.05</v>
      </c>
      <c r="G130" s="47"/>
      <c r="H130" s="8"/>
    </row>
    <row r="131" spans="1:8" x14ac:dyDescent="0.2">
      <c r="A131" s="53" t="s">
        <v>539</v>
      </c>
      <c r="B131" s="52" t="s">
        <v>540</v>
      </c>
      <c r="C131" s="44">
        <v>453</v>
      </c>
      <c r="D131" s="44">
        <f>SUM(D119:D130)</f>
        <v>70</v>
      </c>
      <c r="E131" s="45" t="s">
        <v>541</v>
      </c>
      <c r="F131" s="46">
        <v>0.05</v>
      </c>
      <c r="G131" s="47"/>
    </row>
    <row r="132" spans="1:8" x14ac:dyDescent="0.2">
      <c r="A132" s="42" t="s">
        <v>542</v>
      </c>
      <c r="B132" s="43" t="s">
        <v>543</v>
      </c>
      <c r="C132" s="7">
        <v>350</v>
      </c>
      <c r="D132" s="44">
        <f>SUM(D126:D131)</f>
        <v>123</v>
      </c>
      <c r="E132" s="45" t="s">
        <v>544</v>
      </c>
      <c r="F132" s="46">
        <v>0.09</v>
      </c>
      <c r="G132" s="47"/>
      <c r="H132" s="8"/>
    </row>
    <row r="133" spans="1:8" x14ac:dyDescent="0.2">
      <c r="A133" s="42" t="s">
        <v>545</v>
      </c>
      <c r="B133" s="43" t="s">
        <v>546</v>
      </c>
      <c r="C133" s="7">
        <v>311</v>
      </c>
      <c r="D133" s="44">
        <f>SUM(D126:D132)</f>
        <v>246</v>
      </c>
      <c r="E133" s="45" t="s">
        <v>328</v>
      </c>
      <c r="F133" s="46">
        <v>0.05</v>
      </c>
      <c r="G133" s="47"/>
      <c r="H133" s="8"/>
    </row>
    <row r="134" spans="1:8" x14ac:dyDescent="0.2">
      <c r="A134" s="56"/>
      <c r="B134" s="57"/>
      <c r="C134" s="44">
        <f>SUM(C3:C133)-SUM(C57,C64,C77,C103)</f>
        <v>3236</v>
      </c>
      <c r="D134" s="44">
        <f>SUM(D3:D133)-SUM(D57,D64,D77,D103)</f>
        <v>1474</v>
      </c>
    </row>
  </sheetData>
  <autoFilter ref="A2:J134"/>
  <customSheetViews>
    <customSheetView guid="{44594B27-9C70-41F1-9630-666DBB02377F}" showGridLines="0" showAutoFilter="1" state="hidden">
      <selection activeCell="I132" sqref="I132"/>
      <pageMargins left="0" right="0" top="0" bottom="0" header="0" footer="0"/>
      <pageSetup orientation="landscape" r:id="rId1"/>
      <headerFooter alignWithMargins="0"/>
      <autoFilter ref="A2:J134"/>
    </customSheetView>
    <customSheetView guid="{D084C74A-34CE-4171-80D6-1BE5E86C1BB8}" showGridLines="0" showAutoFilter="1" state="hidden">
      <selection activeCell="I132" sqref="I132"/>
      <pageMargins left="0" right="0" top="0" bottom="0" header="0" footer="0"/>
      <pageSetup orientation="landscape" r:id="rId2"/>
      <headerFooter alignWithMargins="0"/>
      <autoFilter ref="A2:J134"/>
    </customSheetView>
  </customSheetViews>
  <mergeCells count="1">
    <mergeCell ref="A1:F1"/>
  </mergeCells>
  <pageMargins left="0.75" right="0.75" top="1" bottom="1" header="0.5" footer="0.5"/>
  <pageSetup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88912BA5A8524E817D72AAED32B14E" ma:contentTypeVersion="6" ma:contentTypeDescription="Create a new document." ma:contentTypeScope="" ma:versionID="06e3e4b0aa272e782a56a819aa4281ff">
  <xsd:schema xmlns:xsd="http://www.w3.org/2001/XMLSchema" xmlns:xs="http://www.w3.org/2001/XMLSchema" xmlns:p="http://schemas.microsoft.com/office/2006/metadata/properties" xmlns:ns2="7ccc56f4-fee6-404c-b1f1-3bcd40bcdd2b" xmlns:ns3="570b1fff-2a4e-4cec-900b-a11bc4b2a595" targetNamespace="http://schemas.microsoft.com/office/2006/metadata/properties" ma:root="true" ma:fieldsID="8acd3e4b6d567b6dc4841344d3495552" ns2:_="" ns3:_="">
    <xsd:import namespace="7ccc56f4-fee6-404c-b1f1-3bcd40bcdd2b"/>
    <xsd:import namespace="570b1fff-2a4e-4cec-900b-a11bc4b2a5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c56f4-fee6-404c-b1f1-3bcd40bcdd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0b1fff-2a4e-4cec-900b-a11bc4b2a5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57B01-2C95-441C-AA6E-2FD2CC4E1811}">
  <ds:schemaRefs>
    <ds:schemaRef ds:uri="http://schemas.microsoft.com/sharepoint/v3/contenttype/forms"/>
  </ds:schemaRefs>
</ds:datastoreItem>
</file>

<file path=customXml/itemProps2.xml><?xml version="1.0" encoding="utf-8"?>
<ds:datastoreItem xmlns:ds="http://schemas.openxmlformats.org/officeDocument/2006/customXml" ds:itemID="{FEF2CABE-BD2C-4AF8-BF4B-A240C167EEA3}">
  <ds:schemaRefs>
    <ds:schemaRef ds:uri="http://purl.org/dc/elements/1.1/"/>
    <ds:schemaRef ds:uri="http://schemas.microsoft.com/office/2006/documentManagement/types"/>
    <ds:schemaRef ds:uri="http://purl.org/dc/terms/"/>
    <ds:schemaRef ds:uri="570b1fff-2a4e-4cec-900b-a11bc4b2a595"/>
    <ds:schemaRef ds:uri="http://purl.org/dc/dcmitype/"/>
    <ds:schemaRef ds:uri="http://schemas.microsoft.com/office/infopath/2007/PartnerControls"/>
    <ds:schemaRef ds:uri="http://schemas.openxmlformats.org/package/2006/metadata/core-properties"/>
    <ds:schemaRef ds:uri="7ccc56f4-fee6-404c-b1f1-3bcd40bcdd2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5617ED0-4738-48A0-A5A3-72EA72F7C7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c56f4-fee6-404c-b1f1-3bcd40bcdd2b"/>
    <ds:schemaRef ds:uri="570b1fff-2a4e-4cec-900b-a11bc4b2a5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SCEP CoverPage</vt:lpstr>
      <vt:lpstr>Sheet1</vt:lpstr>
      <vt:lpstr>Assurances</vt:lpstr>
      <vt:lpstr>Evidence-Based Intervention</vt:lpstr>
      <vt:lpstr>Stakeholder Participation</vt:lpstr>
      <vt:lpstr>Sheet5</vt:lpstr>
      <vt:lpstr>Sheet7</vt:lpstr>
      <vt:lpstr>Sheet6</vt:lpstr>
      <vt:lpstr>Leading Indicators</vt:lpstr>
      <vt:lpstr>Tenet 1 or 2</vt:lpstr>
      <vt:lpstr>Tenet 3 or 4</vt:lpstr>
      <vt:lpstr>Sheet3</vt:lpstr>
      <vt:lpstr>Sheet2</vt:lpstr>
      <vt:lpstr>Sheet4</vt:lpstr>
      <vt:lpstr>School Selected Tenet</vt:lpstr>
      <vt:lpstr>School-Selected Tenet</vt:lpstr>
      <vt:lpstr>Survey</vt:lpstr>
      <vt:lpstr>StatementsofPractice</vt:lpstr>
      <vt:lpstr>SI Set Aside Rates</vt:lpstr>
      <vt:lpstr>Assurances!Print_Area</vt:lpstr>
      <vt:lpstr>'Evidence-Based Intervention'!Print_Area</vt:lpstr>
      <vt:lpstr>'Leading Indicators'!Print_Area</vt:lpstr>
      <vt:lpstr>'SCEP CoverPage'!Print_Area</vt:lpstr>
      <vt:lpstr>'School Selected Tenet'!Print_Area</vt:lpstr>
      <vt:lpstr>'School-Selected Tenet'!Print_Area</vt:lpstr>
      <vt:lpstr>'Stakeholder Participation'!Print_Area</vt:lpstr>
      <vt:lpstr>StatementsofPractice!Print_Area</vt:lpstr>
      <vt:lpstr>Survey!Print_Area</vt:lpstr>
      <vt:lpstr>'Tenet 1 or 2'!Print_Area</vt:lpstr>
      <vt:lpstr>'Tenet 3 or 4'!Print_Area</vt:lpstr>
      <vt:lpstr>'Evidence-Based Intervention'!Print_Titles</vt:lpstr>
      <vt:lpstr>SIpercent</vt:lpstr>
    </vt:vector>
  </TitlesOfParts>
  <Manager/>
  <Company>NYSED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Harmon</dc:creator>
  <cp:keywords/>
  <dc:description/>
  <cp:lastModifiedBy>Laura Skalski</cp:lastModifiedBy>
  <cp:revision/>
  <cp:lastPrinted>2019-08-30T19:09:29Z</cp:lastPrinted>
  <dcterms:created xsi:type="dcterms:W3CDTF">2014-01-09T14:13:35Z</dcterms:created>
  <dcterms:modified xsi:type="dcterms:W3CDTF">2019-11-20T17:13:04Z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0x0101009188912BA5A8524E817D72AAED32B14E</vt:lpwstr>
  </property>
</Properties>
</file>